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/>
  <bookViews>
    <workbookView xWindow="0" yWindow="255" windowWidth="18945" windowHeight="8730" tabRatio="841"/>
  </bookViews>
  <sheets>
    <sheet name="Anexo 1 - Pessoal U, E, DF e M" sheetId="39" r:id="rId1"/>
    <sheet name="nota explicativa" sheetId="40" r:id="rId2"/>
  </sheets>
  <definedNames>
    <definedName name="_xlnm.Print_Area" localSheetId="0">'Anexo 1 - Pessoal U, E, DF e M'!$A$1:$H$77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</definedNames>
  <calcPr calcId="125725"/>
</workbook>
</file>

<file path=xl/calcChain.xml><?xml version="1.0" encoding="utf-8"?>
<calcChain xmlns="http://schemas.openxmlformats.org/spreadsheetml/2006/main">
  <c r="F39" i="39"/>
  <c r="F38"/>
  <c r="G36"/>
  <c r="G32"/>
  <c r="F36"/>
  <c r="G23"/>
  <c r="G27"/>
  <c r="F27"/>
  <c r="F23"/>
  <c r="F37"/>
  <c r="F32"/>
</calcChain>
</file>

<file path=xl/sharedStrings.xml><?xml version="1.0" encoding="utf-8"?>
<sst xmlns="http://schemas.openxmlformats.org/spreadsheetml/2006/main" count="71" uniqueCount="57">
  <si>
    <t>RELATÓRIO DE GESTÃO FISCAL</t>
  </si>
  <si>
    <t>VALOR</t>
  </si>
  <si>
    <t>ORÇAMENTOS FISCAL E DA SEGURIDADE SOCIAL</t>
  </si>
  <si>
    <t xml:space="preserve">DEMONSTRATIVO DA DESPESA COM PESSOAL 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</si>
  <si>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</si>
  <si>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</si>
  <si>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</si>
  <si>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</si>
  <si>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</si>
  <si>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DESPESAS EXECUTADAS</t>
  </si>
  <si>
    <t>LIQUIDADAS</t>
  </si>
  <si>
    <t>INSCRITAS EM</t>
  </si>
  <si>
    <t xml:space="preserve"> RESTOS A PAGAR</t>
  </si>
  <si>
    <t xml:space="preserve"> PROCESSADOS</t>
  </si>
  <si>
    <t xml:space="preserve">NÃO </t>
  </si>
  <si>
    <t>(a)</t>
  </si>
  <si>
    <t>(b)</t>
  </si>
  <si>
    <t>DESPESA LÍQUIDA COM PESSOAL (III) = (I - II)</t>
  </si>
  <si>
    <t>APURAÇÃO DO CUMPRIMENTO DO LIMITE LEGAL</t>
  </si>
  <si>
    <t>DESPESAS NÃO COMPUTADAS (§ 1º do art. 19 da LRF) (II)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</si>
  <si>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</si>
  <si>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</si>
  <si>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</si>
  <si>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</si>
  <si>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</si>
  <si>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</si>
  <si>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MUNICÍPIO DO RIO DE JANEIRO - PODER LEGISLATIVO</t>
  </si>
  <si>
    <t xml:space="preserve"> </t>
  </si>
  <si>
    <t xml:space="preserve">                                                                                                            JORGE FELIPPE</t>
  </si>
  <si>
    <t xml:space="preserve">                                                2º Vice-Presidente</t>
  </si>
  <si>
    <t>2º Vice-Presidente</t>
  </si>
  <si>
    <t xml:space="preserve">                                                                                                               1º Secretário</t>
  </si>
  <si>
    <t xml:space="preserve">                                                                                                         MESA DIRETORA</t>
  </si>
  <si>
    <t xml:space="preserve">  Alexandre Teshima</t>
  </si>
  <si>
    <t>Rafael Cabral Ribeiro</t>
  </si>
  <si>
    <t>2º Secretário</t>
  </si>
  <si>
    <t>CÂMARA MUNICIPAL DO RIO DE JANEIRO</t>
  </si>
  <si>
    <t>FONTE: CONTADORIA-GERAL/CMRJ</t>
  </si>
  <si>
    <t>RECEITA CORRENTE LÍQUIDA - RCL (IV)</t>
  </si>
  <si>
    <t>DESPESA TOTAL COM PESSOAL  (V) = (IIIa+IIIb)</t>
  </si>
  <si>
    <t>LIMITE MÁXIMO (VI) (incisos I, II e III, art. 20 da LRF)</t>
  </si>
  <si>
    <t>LIMITE PRUDENCIAL (VII) = (0,95x VI) (parágrafo único, art. 22 da LRF)</t>
  </si>
  <si>
    <t>LIMITE DE ALERTA (VIII) = (0,90 x VI) (inciso II do § 1º do art. 59 da LRF)</t>
  </si>
  <si>
    <t>MAIO-2014/ABRIL-2015</t>
  </si>
  <si>
    <t>CARLO CAIADO</t>
  </si>
  <si>
    <t>RENATO MOURA</t>
  </si>
  <si>
    <t xml:space="preserve">                                                                                                                 Presidente</t>
  </si>
  <si>
    <t xml:space="preserve">                                         1º Vice-Presidente</t>
  </si>
  <si>
    <t xml:space="preserve">                                                                                                             PROF. UOSTON</t>
  </si>
  <si>
    <t xml:space="preserve">                                                LAURA CARNEIRO</t>
  </si>
  <si>
    <t xml:space="preserve"> NOTA EXPLICATIVA - DEMONSTRATIVO DA DESPESA COM PESSOAL </t>
  </si>
  <si>
    <t>Contador-Geral</t>
  </si>
  <si>
    <t xml:space="preserve">                     Lilian Ferreira Pinto</t>
  </si>
  <si>
    <t xml:space="preserve">               Controlador-Geral</t>
  </si>
  <si>
    <t xml:space="preserve">                    Diretora de Finanças</t>
  </si>
  <si>
    <t>% SOBRE A RCL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</si>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</sst>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&quot;R$ &quot;#,##0.00_);[Red]\(&quot;R$ &quot;#,##0.00\)"/>
    <numFmt numFmtId="165" formatCode="#,##0.000"/>
    <numFmt numFmtId="166" formatCode="0.000"/>
  </numFmts>
  <fonts count="9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164" fontId="2" fillId="0" borderId="0" xfId="0" applyNumberFormat="1" applyFont="1" applyFill="1" applyAlignment="1">
      <alignment horizontal="right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4" fillId="0" borderId="0" xfId="0" applyNumberFormat="1" applyFont="1" applyFill="1" applyAlignmen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2" xfId="0" applyNumberFormat="1" applyFont="1" applyFill="1" applyBorder="1" applyAlignment="1"/>
    <xf numFmtId="40" fontId="5" fillId="0" borderId="3" xfId="0" applyNumberFormat="1" applyFont="1" applyFill="1" applyBorder="1" applyAlignment="1"/>
    <xf numFmtId="4" fontId="5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2" fillId="0" borderId="5" xfId="0" applyNumberFormat="1" applyFont="1" applyFill="1" applyBorder="1" applyAlignment="1"/>
    <xf numFmtId="43" fontId="5" fillId="0" borderId="6" xfId="3" applyFont="1" applyFill="1" applyBorder="1" applyAlignment="1"/>
    <xf numFmtId="43" fontId="5" fillId="0" borderId="7" xfId="3" applyFont="1" applyFill="1" applyBorder="1" applyAlignment="1"/>
    <xf numFmtId="43" fontId="5" fillId="0" borderId="8" xfId="3" applyFont="1" applyFill="1" applyBorder="1" applyAlignment="1"/>
    <xf numFmtId="43" fontId="5" fillId="0" borderId="7" xfId="3" applyFont="1" applyFill="1" applyBorder="1" applyAlignment="1">
      <alignment horizontal="right"/>
    </xf>
    <xf numFmtId="0" fontId="2" fillId="0" borderId="9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" fillId="0" borderId="11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/>
    <xf numFmtId="0" fontId="2" fillId="0" borderId="12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 indent="1"/>
    </xf>
    <xf numFmtId="0" fontId="2" fillId="0" borderId="14" xfId="0" applyNumberFormat="1" applyFont="1" applyFill="1" applyBorder="1" applyAlignment="1">
      <alignment horizontal="left" indent="1"/>
    </xf>
    <xf numFmtId="0" fontId="2" fillId="0" borderId="15" xfId="0" applyNumberFormat="1" applyFont="1" applyFill="1" applyBorder="1" applyAlignment="1"/>
    <xf numFmtId="0" fontId="5" fillId="0" borderId="2" xfId="0" applyNumberFormat="1" applyFont="1" applyFill="1" applyBorder="1" applyAlignment="1"/>
    <xf numFmtId="10" fontId="1" fillId="2" borderId="3" xfId="2" applyNumberFormat="1" applyFont="1" applyFill="1" applyBorder="1" applyAlignment="1">
      <alignment horizontal="center"/>
    </xf>
    <xf numFmtId="10" fontId="2" fillId="0" borderId="3" xfId="2" applyNumberFormat="1" applyFont="1" applyFill="1" applyBorder="1" applyAlignment="1">
      <alignment horizontal="center"/>
    </xf>
    <xf numFmtId="10" fontId="2" fillId="0" borderId="3" xfId="1" applyNumberFormat="1" applyFont="1" applyFill="1" applyBorder="1" applyAlignment="1">
      <alignment horizontal="center"/>
    </xf>
    <xf numFmtId="43" fontId="5" fillId="0" borderId="3" xfId="3" applyFont="1" applyFill="1" applyBorder="1" applyAlignment="1"/>
    <xf numFmtId="0" fontId="2" fillId="2" borderId="4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2" borderId="5" xfId="0" applyNumberFormat="1" applyFont="1" applyFill="1" applyBorder="1" applyAlignment="1"/>
    <xf numFmtId="43" fontId="6" fillId="2" borderId="3" xfId="3" applyFont="1" applyFill="1" applyBorder="1" applyAlignment="1"/>
    <xf numFmtId="0" fontId="1" fillId="2" borderId="9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 vertical="top" wrapText="1"/>
    </xf>
    <xf numFmtId="0" fontId="1" fillId="2" borderId="1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top" wrapText="1"/>
    </xf>
    <xf numFmtId="0" fontId="6" fillId="2" borderId="3" xfId="0" applyNumberFormat="1" applyFont="1" applyFill="1" applyBorder="1" applyAlignment="1">
      <alignment horizontal="center"/>
    </xf>
    <xf numFmtId="0" fontId="7" fillId="0" borderId="0" xfId="1" applyBorder="1"/>
    <xf numFmtId="0" fontId="7" fillId="0" borderId="0" xfId="1"/>
    <xf numFmtId="165" fontId="5" fillId="0" borderId="3" xfId="0" applyNumberFormat="1" applyFont="1" applyFill="1" applyBorder="1" applyAlignment="1"/>
    <xf numFmtId="166" fontId="2" fillId="0" borderId="0" xfId="0" applyNumberFormat="1" applyFont="1" applyFill="1" applyBorder="1" applyAlignment="1"/>
    <xf numFmtId="0" fontId="0" fillId="0" borderId="0" xfId="0" applyAlignment="1">
      <alignment horizont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2" fillId="0" borderId="0" xfId="1" applyNumberFormat="1" applyFont="1" applyFill="1" applyBorder="1" applyAlignment="1">
      <alignment horizontal="left" wrapText="1"/>
    </xf>
    <xf numFmtId="0" fontId="1" fillId="2" borderId="1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0" fontId="1" fillId="2" borderId="15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left" vertical="top"/>
    </xf>
  </cellXfs>
  <cellStyles count="4">
    <cellStyle name="Normal" xfId="0" builtinId="0"/>
    <cellStyle name="Normal 2" xfId="1"/>
    <cellStyle name="Porcentagem" xfId="2" builtinId="5"/>
    <cellStyle name="Separador de milhares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oleObject" Target="../embeddings/oleObject2.bin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76"/>
  <sheetViews>
    <sheetView showGridLines="0" tabSelected="1" zoomScaleNormal="100" zoomScaleSheetLayoutView="100" workbookViewId="0">
      <selection activeCell="F37" sqref="F37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</cols>
  <sheetData>
    <row r="3" spans="1:7" ht="18.75" customHeight="1"/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71" t="s">
        <v>26</v>
      </c>
      <c r="B8" s="71"/>
      <c r="C8" s="71"/>
      <c r="D8" s="71"/>
      <c r="E8" s="71"/>
      <c r="F8" s="71"/>
      <c r="G8" s="71"/>
    </row>
    <row r="9" spans="1:7">
      <c r="A9" s="71" t="s">
        <v>36</v>
      </c>
      <c r="B9" s="71"/>
      <c r="C9" s="71"/>
      <c r="D9" s="71"/>
      <c r="E9" s="71"/>
      <c r="F9" s="71"/>
      <c r="G9" s="71"/>
    </row>
    <row r="10" spans="1:7">
      <c r="A10" s="71" t="s">
        <v>0</v>
      </c>
      <c r="B10" s="71"/>
      <c r="C10" s="71"/>
      <c r="D10" s="71"/>
      <c r="E10" s="71"/>
      <c r="F10" s="71"/>
      <c r="G10" s="71"/>
    </row>
    <row r="11" spans="1:7">
      <c r="A11" s="72" t="s">
        <v>3</v>
      </c>
      <c r="B11" s="72"/>
      <c r="C11" s="72"/>
      <c r="D11" s="72"/>
      <c r="E11" s="72"/>
      <c r="F11" s="72"/>
      <c r="G11" s="72"/>
    </row>
    <row r="12" spans="1:7">
      <c r="A12" s="71" t="s">
        <v>2</v>
      </c>
      <c r="B12" s="71"/>
      <c r="C12" s="71"/>
      <c r="D12" s="71"/>
      <c r="E12" s="71"/>
      <c r="F12" s="71"/>
      <c r="G12" s="71"/>
    </row>
    <row r="13" spans="1:7">
      <c r="A13" s="71" t="s">
        <v>43</v>
      </c>
      <c r="B13" s="71"/>
      <c r="C13" s="71"/>
      <c r="D13" s="71"/>
      <c r="E13" s="71"/>
      <c r="F13" s="71"/>
      <c r="G13" s="7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 t="s">
        <v>22</v>
      </c>
      <c r="B15" s="1"/>
      <c r="C15" s="1"/>
      <c r="D15" s="1"/>
      <c r="E15" s="1"/>
      <c r="F15" s="1"/>
      <c r="G15" s="5">
        <v>1</v>
      </c>
    </row>
    <row r="16" spans="1:7">
      <c r="A16" s="40"/>
      <c r="B16" s="41"/>
      <c r="C16" s="41"/>
      <c r="D16" s="41"/>
      <c r="E16" s="42"/>
      <c r="F16" s="73" t="s">
        <v>9</v>
      </c>
      <c r="G16" s="74"/>
    </row>
    <row r="17" spans="1:8">
      <c r="A17" s="43"/>
      <c r="B17" s="44"/>
      <c r="C17" s="44"/>
      <c r="D17" s="44"/>
      <c r="E17" s="45"/>
      <c r="F17" s="69" t="s">
        <v>5</v>
      </c>
      <c r="G17" s="70"/>
    </row>
    <row r="18" spans="1:8">
      <c r="A18" s="63" t="s">
        <v>4</v>
      </c>
      <c r="B18" s="64"/>
      <c r="C18" s="64"/>
      <c r="D18" s="64"/>
      <c r="E18" s="65"/>
      <c r="F18" s="46" t="s">
        <v>10</v>
      </c>
      <c r="G18" s="46" t="s">
        <v>11</v>
      </c>
    </row>
    <row r="19" spans="1:8">
      <c r="A19" s="43"/>
      <c r="B19" s="44"/>
      <c r="C19" s="44"/>
      <c r="D19" s="44"/>
      <c r="E19" s="45"/>
      <c r="F19" s="47"/>
      <c r="G19" s="47" t="s">
        <v>12</v>
      </c>
    </row>
    <row r="20" spans="1:8">
      <c r="A20" s="43"/>
      <c r="B20" s="44"/>
      <c r="C20" s="44"/>
      <c r="D20" s="44"/>
      <c r="E20" s="45"/>
      <c r="F20" s="47"/>
      <c r="G20" s="47" t="s">
        <v>14</v>
      </c>
    </row>
    <row r="21" spans="1:8">
      <c r="A21" s="63"/>
      <c r="B21" s="64"/>
      <c r="C21" s="64"/>
      <c r="D21" s="64"/>
      <c r="E21" s="65"/>
      <c r="F21" s="48"/>
      <c r="G21" s="48" t="s">
        <v>13</v>
      </c>
    </row>
    <row r="22" spans="1:8">
      <c r="A22" s="49"/>
      <c r="B22" s="50"/>
      <c r="C22" s="50"/>
      <c r="D22" s="50"/>
      <c r="E22" s="51"/>
      <c r="F22" s="52" t="s">
        <v>15</v>
      </c>
      <c r="G22" s="52" t="s">
        <v>16</v>
      </c>
    </row>
    <row r="23" spans="1:8">
      <c r="A23" s="22" t="s">
        <v>6</v>
      </c>
      <c r="B23" s="23"/>
      <c r="C23" s="23"/>
      <c r="D23" s="23"/>
      <c r="E23" s="24"/>
      <c r="F23" s="18">
        <f>SUM(F24:F26)</f>
        <v>306939999.48000002</v>
      </c>
      <c r="G23" s="18">
        <f>SUM(G24:G26)</f>
        <v>21745313.27</v>
      </c>
      <c r="H23" s="7"/>
    </row>
    <row r="24" spans="1:8">
      <c r="A24" s="25" t="s">
        <v>23</v>
      </c>
      <c r="B24" s="3"/>
      <c r="C24" s="3"/>
      <c r="D24" s="3"/>
      <c r="E24" s="26"/>
      <c r="F24" s="19">
        <v>306939999.48000002</v>
      </c>
      <c r="G24" s="19">
        <v>21745313.27</v>
      </c>
    </row>
    <row r="25" spans="1:8">
      <c r="A25" s="25" t="s">
        <v>24</v>
      </c>
      <c r="B25" s="3"/>
      <c r="C25" s="3"/>
      <c r="D25" s="3"/>
      <c r="E25" s="26"/>
      <c r="F25" s="19">
        <v>0</v>
      </c>
      <c r="G25" s="19">
        <v>0</v>
      </c>
    </row>
    <row r="26" spans="1:8">
      <c r="A26" s="25" t="s">
        <v>25</v>
      </c>
      <c r="B26" s="3"/>
      <c r="C26" s="3"/>
      <c r="D26" s="3"/>
      <c r="E26" s="26"/>
      <c r="F26" s="19">
        <v>0</v>
      </c>
      <c r="G26" s="19">
        <v>0</v>
      </c>
    </row>
    <row r="27" spans="1:8">
      <c r="A27" s="27" t="s">
        <v>19</v>
      </c>
      <c r="B27" s="3"/>
      <c r="C27" s="3"/>
      <c r="D27" s="3"/>
      <c r="E27" s="26"/>
      <c r="F27" s="19">
        <f>SUM(F28:F31)</f>
        <v>1503755.86</v>
      </c>
      <c r="G27" s="19">
        <f>SUM(G28:G31)</f>
        <v>224970.39</v>
      </c>
      <c r="H27" s="7"/>
    </row>
    <row r="28" spans="1:8">
      <c r="A28" s="28" t="s">
        <v>7</v>
      </c>
      <c r="B28" s="3"/>
      <c r="C28" s="3"/>
      <c r="D28" s="3"/>
      <c r="E28" s="26"/>
      <c r="F28" s="19">
        <v>0</v>
      </c>
      <c r="G28" s="19">
        <v>0</v>
      </c>
    </row>
    <row r="29" spans="1:8" s="6" customFormat="1">
      <c r="A29" s="28" t="s">
        <v>20</v>
      </c>
      <c r="B29" s="3"/>
      <c r="C29" s="3"/>
      <c r="D29" s="3"/>
      <c r="E29" s="26"/>
      <c r="F29" s="19">
        <v>0</v>
      </c>
      <c r="G29" s="19">
        <v>0</v>
      </c>
    </row>
    <row r="30" spans="1:8" s="6" customFormat="1">
      <c r="A30" s="28" t="s">
        <v>21</v>
      </c>
      <c r="B30" s="3"/>
      <c r="C30" s="3"/>
      <c r="D30" s="3"/>
      <c r="E30" s="26"/>
      <c r="F30" s="19">
        <v>1503755.86</v>
      </c>
      <c r="G30" s="21">
        <v>224970.39</v>
      </c>
    </row>
    <row r="31" spans="1:8" s="6" customFormat="1">
      <c r="A31" s="29" t="s">
        <v>8</v>
      </c>
      <c r="B31" s="4"/>
      <c r="C31" s="4"/>
      <c r="D31" s="4"/>
      <c r="E31" s="30"/>
      <c r="F31" s="20">
        <v>0</v>
      </c>
      <c r="G31" s="20">
        <v>0</v>
      </c>
    </row>
    <row r="32" spans="1:8" s="6" customFormat="1">
      <c r="A32" s="16" t="s">
        <v>17</v>
      </c>
      <c r="B32" s="13"/>
      <c r="C32" s="13"/>
      <c r="D32" s="13"/>
      <c r="E32" s="17"/>
      <c r="F32" s="14">
        <f>F23-F27</f>
        <v>305436243.62</v>
      </c>
      <c r="G32" s="14">
        <f>G23-G27</f>
        <v>21520342.879999999</v>
      </c>
      <c r="H32" s="8"/>
    </row>
    <row r="33" spans="1:8" s="6" customFormat="1">
      <c r="A33" s="13"/>
      <c r="B33" s="13"/>
      <c r="C33" s="13"/>
      <c r="D33" s="13"/>
      <c r="E33" s="13"/>
      <c r="F33" s="31"/>
      <c r="G33" s="31"/>
    </row>
    <row r="34" spans="1:8" s="6" customFormat="1">
      <c r="A34" s="66" t="s">
        <v>18</v>
      </c>
      <c r="B34" s="67"/>
      <c r="C34" s="67"/>
      <c r="D34" s="67"/>
      <c r="E34" s="68"/>
      <c r="F34" s="53" t="s">
        <v>1</v>
      </c>
      <c r="G34" s="53" t="s">
        <v>55</v>
      </c>
    </row>
    <row r="35" spans="1:8" s="6" customFormat="1">
      <c r="A35" s="16" t="s">
        <v>38</v>
      </c>
      <c r="B35" s="13"/>
      <c r="C35" s="13"/>
      <c r="D35" s="13"/>
      <c r="E35" s="17"/>
      <c r="F35" s="14">
        <v>18856553082.139999</v>
      </c>
      <c r="G35" s="35">
        <v>0</v>
      </c>
    </row>
    <row r="36" spans="1:8" s="6" customFormat="1">
      <c r="A36" s="36" t="s">
        <v>39</v>
      </c>
      <c r="B36" s="37"/>
      <c r="C36" s="37"/>
      <c r="D36" s="37"/>
      <c r="E36" s="38"/>
      <c r="F36" s="39">
        <f>F32+G32</f>
        <v>326956586.5</v>
      </c>
      <c r="G36" s="32">
        <f>F36/F35</f>
        <v>1.7339149158160684E-2</v>
      </c>
    </row>
    <row r="37" spans="1:8" s="6" customFormat="1">
      <c r="A37" s="59" t="s">
        <v>40</v>
      </c>
      <c r="B37" s="60"/>
      <c r="C37" s="60"/>
      <c r="D37" s="60"/>
      <c r="E37" s="61"/>
      <c r="F37" s="15">
        <f>F35*0.0455</f>
        <v>857973165.23736989</v>
      </c>
      <c r="G37" s="33">
        <v>4.5499999999999999E-2</v>
      </c>
    </row>
    <row r="38" spans="1:8" s="6" customFormat="1">
      <c r="A38" s="16" t="s">
        <v>41</v>
      </c>
      <c r="B38" s="13"/>
      <c r="C38" s="13"/>
      <c r="D38" s="13"/>
      <c r="E38" s="17"/>
      <c r="F38" s="15">
        <f>F37*0.95</f>
        <v>815074506.97550142</v>
      </c>
      <c r="G38" s="34">
        <v>4.3200000000000002E-2</v>
      </c>
    </row>
    <row r="39" spans="1:8" s="6" customFormat="1">
      <c r="A39" s="16" t="s">
        <v>42</v>
      </c>
      <c r="B39" s="13"/>
      <c r="C39" s="13"/>
      <c r="D39" s="13"/>
      <c r="E39" s="17"/>
      <c r="F39" s="56">
        <f>F37*0.9</f>
        <v>772175848.71363294</v>
      </c>
      <c r="G39" s="34">
        <v>4.1000000000000002E-2</v>
      </c>
    </row>
    <row r="40" spans="1:8" s="6" customFormat="1">
      <c r="A40" s="3" t="s">
        <v>37</v>
      </c>
      <c r="B40" s="3"/>
      <c r="C40" s="3"/>
      <c r="D40" s="3"/>
      <c r="E40" s="3"/>
      <c r="F40" s="57"/>
      <c r="G40" s="3"/>
    </row>
    <row r="41" spans="1:8" s="55" customFormat="1" ht="23.25" customHeight="1">
      <c r="A41" s="62" t="s">
        <v>56</v>
      </c>
      <c r="B41" s="62"/>
      <c r="C41" s="62"/>
      <c r="D41" s="62"/>
      <c r="E41" s="62"/>
      <c r="F41" s="62"/>
      <c r="G41" s="62"/>
      <c r="H41" s="54"/>
    </row>
    <row r="42" spans="1:8" s="6" customFormat="1">
      <c r="A42" s="3"/>
      <c r="B42" s="3"/>
      <c r="C42" s="3"/>
      <c r="D42" s="3"/>
      <c r="E42" s="3"/>
      <c r="F42" s="3"/>
      <c r="G42" s="3"/>
    </row>
    <row r="46" spans="1:8">
      <c r="A46" t="s">
        <v>52</v>
      </c>
      <c r="B46" s="58" t="s">
        <v>34</v>
      </c>
      <c r="C46" s="58"/>
      <c r="D46" s="58"/>
      <c r="E46" s="12"/>
      <c r="F46" s="58" t="s">
        <v>33</v>
      </c>
      <c r="G46" s="58"/>
    </row>
    <row r="47" spans="1:8">
      <c r="A47" t="s">
        <v>54</v>
      </c>
      <c r="B47" s="58" t="s">
        <v>51</v>
      </c>
      <c r="C47" s="58"/>
      <c r="D47" s="58"/>
      <c r="E47" s="58" t="s">
        <v>53</v>
      </c>
      <c r="F47" s="58"/>
      <c r="G47" s="58"/>
    </row>
    <row r="53" spans="1:7">
      <c r="A53" t="s">
        <v>32</v>
      </c>
    </row>
    <row r="57" spans="1:7">
      <c r="A57" t="s">
        <v>28</v>
      </c>
    </row>
    <row r="58" spans="1:7">
      <c r="A58" t="s">
        <v>46</v>
      </c>
    </row>
    <row r="61" spans="1:7">
      <c r="A61" s="58" t="s">
        <v>44</v>
      </c>
      <c r="B61" s="58"/>
      <c r="D61" t="s">
        <v>27</v>
      </c>
      <c r="E61" s="58" t="s">
        <v>45</v>
      </c>
      <c r="F61" s="58"/>
      <c r="G61" s="58"/>
    </row>
    <row r="62" spans="1:7">
      <c r="A62" s="10" t="s">
        <v>47</v>
      </c>
      <c r="B62" t="s">
        <v>29</v>
      </c>
      <c r="D62" t="s">
        <v>27</v>
      </c>
      <c r="E62" s="58" t="s">
        <v>30</v>
      </c>
      <c r="F62" s="58"/>
      <c r="G62" s="58"/>
    </row>
    <row r="65" spans="1:6">
      <c r="D65" t="s">
        <v>27</v>
      </c>
    </row>
    <row r="66" spans="1:6">
      <c r="A66" t="s">
        <v>48</v>
      </c>
    </row>
    <row r="67" spans="1:6">
      <c r="A67" t="s">
        <v>31</v>
      </c>
    </row>
    <row r="72" spans="1:6">
      <c r="A72" s="58" t="s">
        <v>49</v>
      </c>
      <c r="B72" s="58"/>
      <c r="C72" s="58"/>
      <c r="D72" s="58"/>
      <c r="E72" s="58"/>
      <c r="F72" s="58"/>
    </row>
    <row r="73" spans="1:6">
      <c r="A73" s="10" t="s">
        <v>27</v>
      </c>
      <c r="C73" s="11" t="s">
        <v>35</v>
      </c>
      <c r="D73" s="11"/>
      <c r="E73" s="11"/>
    </row>
    <row r="76" spans="1:6">
      <c r="A76" t="s">
        <v>27</v>
      </c>
    </row>
  </sheetData>
  <mergeCells count="21">
    <mergeCell ref="A13:G13"/>
    <mergeCell ref="F16:G16"/>
    <mergeCell ref="A21:E21"/>
    <mergeCell ref="A34:E34"/>
    <mergeCell ref="F46:G46"/>
    <mergeCell ref="F17:G17"/>
    <mergeCell ref="A18:E18"/>
    <mergeCell ref="A8:G8"/>
    <mergeCell ref="A9:G9"/>
    <mergeCell ref="A10:G10"/>
    <mergeCell ref="A11:G11"/>
    <mergeCell ref="A12:G12"/>
    <mergeCell ref="A72:F72"/>
    <mergeCell ref="E62:G62"/>
    <mergeCell ref="E61:G61"/>
    <mergeCell ref="A61:B61"/>
    <mergeCell ref="E47:G47"/>
    <mergeCell ref="A37:E37"/>
    <mergeCell ref="B47:D47"/>
    <mergeCell ref="B46:D46"/>
    <mergeCell ref="A41:G41"/>
  </mergeCells>
  <phoneticPr fontId="0" type="noConversion"/>
  <printOptions horizontalCentered="1"/>
  <pageMargins left="0.31496062992125984" right="0.31496062992125984" top="0.39370078740157483" bottom="0.39370078740157483" header="0.31496062992125984" footer="0.31496062992125984"/>
  <pageSetup scale="75" orientation="portrait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3:G38"/>
  <sheetViews>
    <sheetView workbookViewId="0">
      <selection activeCell="A13" sqref="A13:G13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</cols>
  <sheetData>
    <row r="3" spans="1:7" ht="18.75" customHeight="1"/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71" t="s">
        <v>26</v>
      </c>
      <c r="B8" s="71"/>
      <c r="C8" s="71"/>
      <c r="D8" s="71"/>
      <c r="E8" s="71"/>
      <c r="F8" s="71"/>
      <c r="G8" s="71"/>
    </row>
    <row r="9" spans="1:7">
      <c r="A9" s="71" t="s">
        <v>36</v>
      </c>
      <c r="B9" s="71"/>
      <c r="C9" s="71"/>
      <c r="D9" s="71"/>
      <c r="E9" s="71"/>
      <c r="F9" s="71"/>
      <c r="G9" s="71"/>
    </row>
    <row r="10" spans="1:7">
      <c r="A10" s="71" t="s">
        <v>0</v>
      </c>
      <c r="B10" s="71"/>
      <c r="C10" s="71"/>
      <c r="D10" s="71"/>
      <c r="E10" s="71"/>
      <c r="F10" s="71"/>
      <c r="G10" s="71"/>
    </row>
    <row r="11" spans="1:7">
      <c r="A11" s="72" t="s">
        <v>50</v>
      </c>
      <c r="B11" s="72"/>
      <c r="C11" s="72"/>
      <c r="D11" s="72"/>
      <c r="E11" s="72"/>
      <c r="F11" s="72"/>
      <c r="G11" s="72"/>
    </row>
    <row r="12" spans="1:7">
      <c r="A12" s="71" t="s">
        <v>2</v>
      </c>
      <c r="B12" s="71"/>
      <c r="C12" s="71"/>
      <c r="D12" s="71"/>
      <c r="E12" s="71"/>
      <c r="F12" s="71"/>
      <c r="G12" s="71"/>
    </row>
    <row r="13" spans="1:7">
      <c r="A13" s="71" t="s">
        <v>43</v>
      </c>
      <c r="B13" s="71"/>
      <c r="C13" s="71"/>
      <c r="D13" s="71"/>
      <c r="E13" s="71"/>
      <c r="F13" s="71"/>
      <c r="G13" s="71"/>
    </row>
    <row r="14" spans="1:7">
      <c r="A14" s="75"/>
      <c r="B14" s="75"/>
      <c r="C14" s="75"/>
      <c r="D14" s="75"/>
      <c r="E14" s="75"/>
      <c r="F14" s="75"/>
      <c r="G14" s="75"/>
    </row>
    <row r="15" spans="1:7">
      <c r="A15" s="75"/>
      <c r="B15" s="75"/>
      <c r="C15" s="75"/>
      <c r="D15" s="75"/>
      <c r="E15" s="75"/>
      <c r="F15" s="75"/>
      <c r="G15" s="75"/>
    </row>
    <row r="16" spans="1:7">
      <c r="A16" s="75"/>
      <c r="B16" s="75"/>
      <c r="C16" s="75"/>
      <c r="D16" s="75"/>
      <c r="E16" s="75"/>
      <c r="F16" s="75"/>
      <c r="G16" s="75"/>
    </row>
    <row r="17" spans="1:7">
      <c r="A17" s="75"/>
      <c r="B17" s="75"/>
      <c r="C17" s="75"/>
      <c r="D17" s="75"/>
      <c r="E17" s="75"/>
      <c r="F17" s="75"/>
      <c r="G17" s="75"/>
    </row>
    <row r="18" spans="1:7">
      <c r="A18" s="75"/>
      <c r="B18" s="75"/>
      <c r="C18" s="75"/>
      <c r="D18" s="75"/>
      <c r="E18" s="75"/>
      <c r="F18" s="75"/>
      <c r="G18" s="75"/>
    </row>
    <row r="19" spans="1:7">
      <c r="A19" s="75"/>
      <c r="B19" s="75"/>
      <c r="C19" s="75"/>
      <c r="D19" s="75"/>
      <c r="E19" s="75"/>
      <c r="F19" s="75"/>
      <c r="G19" s="75"/>
    </row>
    <row r="20" spans="1:7">
      <c r="A20" s="75"/>
      <c r="B20" s="75"/>
      <c r="C20" s="75"/>
      <c r="D20" s="75"/>
      <c r="E20" s="75"/>
      <c r="F20" s="75"/>
      <c r="G20" s="75"/>
    </row>
    <row r="21" spans="1:7">
      <c r="A21" s="75"/>
      <c r="B21" s="75"/>
      <c r="C21" s="75"/>
      <c r="D21" s="75"/>
      <c r="E21" s="75"/>
      <c r="F21" s="75"/>
      <c r="G21" s="75"/>
    </row>
    <row r="22" spans="1:7">
      <c r="A22" s="75"/>
      <c r="B22" s="75"/>
      <c r="C22" s="75"/>
      <c r="D22" s="75"/>
      <c r="E22" s="75"/>
      <c r="F22" s="75"/>
      <c r="G22" s="75"/>
    </row>
    <row r="23" spans="1:7">
      <c r="A23" s="75"/>
      <c r="B23" s="75"/>
      <c r="C23" s="75"/>
      <c r="D23" s="75"/>
      <c r="E23" s="75"/>
      <c r="F23" s="75"/>
      <c r="G23" s="75"/>
    </row>
    <row r="24" spans="1:7">
      <c r="A24" s="75"/>
      <c r="B24" s="75"/>
      <c r="C24" s="75"/>
      <c r="D24" s="75"/>
      <c r="E24" s="75"/>
      <c r="F24" s="75"/>
      <c r="G24" s="75"/>
    </row>
    <row r="25" spans="1:7">
      <c r="A25" s="75"/>
      <c r="B25" s="75"/>
      <c r="C25" s="75"/>
      <c r="D25" s="75"/>
      <c r="E25" s="75"/>
      <c r="F25" s="75"/>
      <c r="G25" s="75"/>
    </row>
    <row r="26" spans="1:7">
      <c r="A26" s="75"/>
      <c r="B26" s="75"/>
      <c r="C26" s="75"/>
      <c r="D26" s="75"/>
      <c r="E26" s="75"/>
      <c r="F26" s="75"/>
      <c r="G26" s="75"/>
    </row>
    <row r="27" spans="1:7">
      <c r="A27" s="75"/>
      <c r="B27" s="75"/>
      <c r="C27" s="75"/>
      <c r="D27" s="75"/>
      <c r="E27" s="75"/>
      <c r="F27" s="75"/>
      <c r="G27" s="75"/>
    </row>
    <row r="28" spans="1:7">
      <c r="A28" s="75"/>
      <c r="B28" s="75"/>
      <c r="C28" s="75"/>
      <c r="D28" s="75"/>
      <c r="E28" s="75"/>
      <c r="F28" s="75"/>
      <c r="G28" s="75"/>
    </row>
    <row r="30" spans="1:7">
      <c r="B30" s="58" t="s">
        <v>34</v>
      </c>
      <c r="C30" s="58"/>
      <c r="D30" s="58"/>
      <c r="E30" s="12"/>
      <c r="F30" s="58"/>
      <c r="G30" s="58"/>
    </row>
    <row r="31" spans="1:7">
      <c r="B31" s="58" t="s">
        <v>51</v>
      </c>
      <c r="C31" s="58"/>
      <c r="D31" s="58"/>
      <c r="E31" s="58"/>
      <c r="F31" s="58"/>
      <c r="G31" s="58"/>
    </row>
    <row r="38" spans="1:1">
      <c r="A38" t="s">
        <v>27</v>
      </c>
    </row>
  </sheetData>
  <mergeCells count="11">
    <mergeCell ref="A14:G28"/>
    <mergeCell ref="B30:D30"/>
    <mergeCell ref="F30:G30"/>
    <mergeCell ref="B31:D31"/>
    <mergeCell ref="E31:G31"/>
    <mergeCell ref="A13:G13"/>
    <mergeCell ref="A8:G8"/>
    <mergeCell ref="A9:G9"/>
    <mergeCell ref="A10:G10"/>
    <mergeCell ref="A11:G11"/>
    <mergeCell ref="A12:G12"/>
  </mergeCells>
  <pageMargins left="0.511811024" right="0.511811024" top="0.78740157499999996" bottom="0.78740157499999996" header="0.31496062000000002" footer="0.31496062000000002"/>
  <legacyDrawing r:id="rId1"/>
  <oleObjects>
    <oleObject progId="Word.Picture.8" shapeId="2049" r:id="rId2"/>
    <oleObject progId="Word.Picture.8" shapeId="2050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Pessoal U, E, DF e M</vt:lpstr>
      <vt:lpstr>nota explicativa</vt:lpstr>
      <vt:lpstr>'Anexo 1 - Pessoal U, E, DF e M'!Area_de_impressao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dalvio.miranda</cp:lastModifiedBy>
  <cp:lastPrinted>2015-05-29T12:04:59Z</cp:lastPrinted>
  <dcterms:created xsi:type="dcterms:W3CDTF">2001-09-06T15:18:59Z</dcterms:created>
  <dcterms:modified xsi:type="dcterms:W3CDTF">2017-12-21T19:16:23Z</dcterms:modified>
</cp:coreProperties>
</file>