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20" windowWidth="28275" windowHeight="11775"/>
  </bookViews>
  <sheets>
    <sheet name="Transferência à PCRJ" sheetId="1" r:id="rId1"/>
    <sheet name="Plan1" sheetId="2" r:id="rId2"/>
  </sheets>
  <calcPr calcId="125725" iterateDelta="1E-4"/>
</workbook>
</file>

<file path=xl/calcChain.xml><?xml version="1.0" encoding="utf-8"?>
<calcChain xmlns="http://schemas.openxmlformats.org/spreadsheetml/2006/main">
  <c r="B11" i="1"/>
  <c r="U12"/>
  <c r="B6"/>
  <c r="Q4"/>
  <c r="Q12"/>
  <c r="P9" i="2"/>
  <c r="B4" i="1" l="1"/>
  <c r="O4"/>
</calcChain>
</file>

<file path=xl/sharedStrings.xml><?xml version="1.0" encoding="utf-8"?>
<sst xmlns="http://schemas.openxmlformats.org/spreadsheetml/2006/main" count="59" uniqueCount="57">
  <si>
    <t>Recursos da CMRJ à PCRJ</t>
  </si>
  <si>
    <r>
      <t xml:space="preserve">Total 
</t>
    </r>
    <r>
      <rPr>
        <b/>
        <sz val="10"/>
        <color theme="1"/>
        <rFont val="Calibri"/>
        <family val="2"/>
        <scheme val="minor"/>
      </rPr>
      <t>(Em Real)</t>
    </r>
  </si>
  <si>
    <t>Exercício</t>
  </si>
  <si>
    <t>2023</t>
  </si>
  <si>
    <t>2024</t>
  </si>
  <si>
    <t xml:space="preserve"> Por exercicio</t>
  </si>
  <si>
    <t>Transferência Financeira da CMRJ ao Poder Executivo</t>
  </si>
  <si>
    <t>Destinação</t>
  </si>
  <si>
    <t>A serem utilizados única e exclusivamente na construção e implantação de Clínicas da Família (PL nº 734/2014)</t>
  </si>
  <si>
    <t>Para financiar programas ou projetos nas áreas de saúde e educação.
(1)</t>
  </si>
  <si>
    <t>Doação</t>
  </si>
  <si>
    <t>Perdão de Dívidas</t>
  </si>
  <si>
    <t>Objeto</t>
  </si>
  <si>
    <t>Renuncia dos duodécimos não repassados no período de 2011 a 2018 -  Processo Nº  0164117-39.2019.8.19.0001</t>
  </si>
  <si>
    <t>Renuncia</t>
  </si>
  <si>
    <t>Economia Orçamentária (5)</t>
  </si>
  <si>
    <t>Duodécimo</t>
  </si>
  <si>
    <t>Transferência</t>
  </si>
  <si>
    <r>
      <t xml:space="preserve">OBS.: 
 </t>
    </r>
    <r>
      <rPr>
        <sz val="10"/>
        <color rgb="FF000000"/>
        <rFont val="Arial"/>
        <family val="2"/>
      </rPr>
      <t>1 - A critério da Mesa Diretora, os recursos decorrentes da economia orçamentária poderão ser destinado</t>
    </r>
    <r>
      <rPr>
        <sz val="10"/>
        <rFont val="Arial"/>
        <family val="2"/>
      </rPr>
      <t>s ao Tesouro Muni</t>
    </r>
    <r>
      <rPr>
        <sz val="10"/>
        <color rgb="FF000000"/>
        <rFont val="Arial"/>
        <family val="2"/>
      </rPr>
      <t xml:space="preserve">cipal para financiar programas ou projetos nas áreas de saúde e educação, com aprovação do Plenário. (LEI Nº 5.772/2014).
2 - Decreto Legislativo nº 1455/21 , trasferência financeira para o enfretamento do COVID-19
3 - Lei Municipal Nº 6847, Institui a Iniciativa Auxílio Empresa Carioca como medida para a mitigação dos impactos econômicos decorrentes da pandemia do Novo Coronavírus - Covid-19 
4 - Decreto Legislativo Nº 1605/2022, trasferência financeira para o Super Centro Carioca de Saúde.
5 - A PEC 186 veda a transferência da sobra de recursos da Câmara Municipal para o Fundo Especial da Câmara e determina ainda que o saldo financeiro deve ser restituído ao caixa único do Tesouro Municipal, ou terá seu valor deduzido das primeiras parcelas duodecimais do exercício seguinte.
6 - Decreto Legislativo nº 1675/2023, transferência financeira para programas ou projetos em hospitais e maternidades municipais
7 - Decreto Legislativo nº 1754/2024 - Destina à área da saúde a transferência De recursos da Câmara Municipal do Rio de Janeiro,  decorrentes de economia orçamentária, para o Tesouro Municipal.
</t>
    </r>
  </si>
  <si>
    <t xml:space="preserve"> 1 - A critério da Mesa Diretora, os recursos decorrentes da economia orçamentária poderão ser destinados ao Tesouro Municipal para financiar programas ou projetos nas áreas de saúde e educação, com aprovação do Plenário. (LEI Nº 5.772/2014).</t>
  </si>
  <si>
    <t xml:space="preserve">Redução de gastos com contratos com a destinação para ações emergenciais de combate à Covid -19.
</t>
  </si>
  <si>
    <t>4 - Decreto Legislativo nº 1432/2019 trasferência financeira para a programas e projetos na área de saúde e educação.</t>
  </si>
  <si>
    <t>3 - Decreto Legislativo nº 1349/2018 trasferência financeira para pagamento de despesas de pessoal da área de Saúde.</t>
  </si>
  <si>
    <t xml:space="preserve">6  - Lei Municipal Nº 6847, Institui a Iniciativa Auxílio Empresa Carioca como medida para a mitigação dos impactos econômicos decorrentes da pandemia do Novo Coronavírus - Covid-19 </t>
  </si>
  <si>
    <t>7 - Decreto Legislativo Nº 1605/2022, trasferência financeira para o Super Centro Carioca de Saúde.</t>
  </si>
  <si>
    <t>10 - Decreto Legislativo nº 1754/2024 - Destina à área da saúde a transferência De recursos da Câmara Municipal do Rio de Janeiro,  decorrentes de economia orçamentária, para o Tesouro Municipal.</t>
  </si>
  <si>
    <t>9 - Decreto Legislativo nº 1675/2023, transferência financeira para programas ou projetos em hospitais e maternidades municipais.</t>
  </si>
  <si>
    <t>Para financiar programas ou projetos nas áreas de saúde e educação.
(2)</t>
  </si>
  <si>
    <t>Para pagamento de despesas de pessoal da área de Saúde
(3)</t>
  </si>
  <si>
    <t>Para financiar programas ou projetos nas áreas de saúde e educação.
(4)</t>
  </si>
  <si>
    <t>COVID  - para financiar ações para o enfrentamento.
 (5)</t>
  </si>
  <si>
    <t>Antecipação da Transferência da Economia Orçamentária à PCRJ. 
(5)</t>
  </si>
  <si>
    <t>Antecipação da Transferência da Economia Orçamentária  para financiar programas/projetos em hospitais e maternidades municipais.
(9)</t>
  </si>
  <si>
    <t>Antecipação da Transferência da Economia Orçamentária  para financiar programas/projetos em hospitais e maternidades municipais.
(10)</t>
  </si>
  <si>
    <t>8 - A PEC 186/19 veda a transferência da sobra de recursos da Câmara Municipal para o Fundo Especial da Câmara e determina ainda que o saldo financeiro deve ser restituído ao caixa único do Tesouro Municipal, ou terá seu valor deduzido das primeiras parcelas duodecimais do exercício seguinte.</t>
  </si>
  <si>
    <t>2 - Decreto Legislativo nº 1226/2016 trasferência financeira para programas ou projetos específicos para as unidades de saúde Hospital Rocha Faria e Albert Schweitzer.</t>
  </si>
  <si>
    <t>5 - Decreto Legislativo nº 1455/21  e nº 1456, trasferência financeira para o enfretamento do COVID-19 e Decreto Legislativo nº 1.528/201 para área da saúde.</t>
  </si>
  <si>
    <t>Econômia orçamentária de 2021 
(8)</t>
  </si>
  <si>
    <t>Econômia orçamentária de 2022
 (8)</t>
  </si>
  <si>
    <t>Econômia orçamentária de 2023
 (8)</t>
  </si>
  <si>
    <t>Antecipação da Transferência da Economia Orçamentária  para financiar o Super Centro Carioca de Saúde.
(7)</t>
  </si>
  <si>
    <t>COVID -  subsidiar financeiramente microempreendedores e pequenos empresários da Cidade .
(5)</t>
  </si>
  <si>
    <r>
      <t xml:space="preserve">Doação ao FUNPREVI: </t>
    </r>
    <r>
      <rPr>
        <sz val="11"/>
        <color theme="1"/>
        <rFont val="Calibri"/>
        <family val="2"/>
        <scheme val="minor"/>
      </rPr>
      <t xml:space="preserve"> Termo de Permuta nº 94/2014- F/SPA - Processo Nº  0238390-05.2017.8.19.0001</t>
    </r>
  </si>
  <si>
    <t>11 - Decreto Legislativo nº 1816/2024 - Destina  R$ 50.000.000,00 (cinquenta milhões de reais)  a financiar programas ou projetos na área da saúde e R$ 50.000.000,00 (cinquenta milhões de reais) para financiar programas ou projetos na área da educação.</t>
  </si>
  <si>
    <t>Antecipação da Transferência da Economia Orçamentária  para financiar programas/projetos  na área da saúde e  na área da educação
(11)</t>
  </si>
  <si>
    <t>Econômia orçamentária de 2024
 (8)</t>
  </si>
  <si>
    <t>2025</t>
  </si>
  <si>
    <t>12 - Decreto Legislativo nº 1.887/2025 - Destina R$ 50.000.000,00  destinados a área da saúde, com o objetivo de financiar a implementação do Super Centro Carioca de Saúde, localizado na zona oeste da cidade.</t>
  </si>
  <si>
    <t>Antecipação da Transferência da Economia Orçamentária  para financiar o Super Centro Carioca de Saúde, localizado na zona oeste da cidade
(12)</t>
  </si>
  <si>
    <t>Notas:</t>
  </si>
  <si>
    <t>Antecipação da Transferência da Economia Orçamentária  para financiar o Super Centro Carioca de Saúde, localizado na zona oeste da cidade
(13)</t>
  </si>
  <si>
    <r>
      <t xml:space="preserve">13 - Decreto Legislativo nº </t>
    </r>
    <r>
      <rPr>
        <sz val="11"/>
        <rFont val="Calibri"/>
        <family val="2"/>
        <scheme val="minor"/>
      </rPr>
      <t xml:space="preserve"> 1.937/2025 -</t>
    </r>
    <r>
      <rPr>
        <sz val="11"/>
        <color theme="1"/>
        <rFont val="Calibri"/>
        <family val="2"/>
        <scheme val="minor"/>
      </rPr>
      <t xml:space="preserve"> Destina R$ 50.000.000,00 decorrentes de economia orçamentária na gestão, destinados exclusivamente à área da saúde.</t>
    </r>
  </si>
  <si>
    <t xml:space="preserve">14 - Processo CMRJ nº 9.209/25: autoriza a restituição de R$ 30.000.000,00 (trinta milhões de reais) ao Tesouro Municipal, proveniente de economias na gestão dos recursos financeiros. (RMD Nº 13.297/2025 cancela a dotação do orçamento fiscal integrante do PT Nº 20.01.01.031.0003.2033)
</t>
  </si>
  <si>
    <t>Econômia orçamentária de 2025
(8)</t>
  </si>
  <si>
    <t>15 - Decreto Legislativo nº 2.006/2026 - Destina R$ 75.000.000,00 destinado a implementação do Super Carioca da Criança e Adolescente em Piedade, Zona Norte da Cidade</t>
  </si>
  <si>
    <t>Antecipação financeira da Transferência da Economia Orçamentária destinado a implementação do Super Carioca da Criança e Adolescente em Piedade, Zona Norte da Cidade .
(15)</t>
  </si>
  <si>
    <t>Antecipação financeira da Transferência da Economia Orçamentária.
(14)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</si>
</sst>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 * #,##0.00_ ;_ * \-#,##0.00_ ;_ * &quot;-&quot;??_ ;_ @_ "/>
    <numFmt numFmtId="165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rgb="FFFFFAFA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D78B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0" fillId="0" borderId="0" xfId="0" applyFont="1" applyBorder="1"/>
    <xf numFmtId="164" fontId="4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right" vertical="center"/>
    </xf>
    <xf numFmtId="43" fontId="2" fillId="2" borderId="1" xfId="1" applyFont="1" applyFill="1" applyBorder="1" applyAlignment="1">
      <alignment horizontal="right" vertical="center"/>
    </xf>
    <xf numFmtId="43" fontId="2" fillId="2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right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right" vertical="center"/>
    </xf>
    <xf numFmtId="165" fontId="2" fillId="3" borderId="2" xfId="1" applyNumberFormat="1" applyFont="1" applyFill="1" applyBorder="1" applyAlignment="1">
      <alignment horizontal="center" vertical="center"/>
    </xf>
    <xf numFmtId="165" fontId="2" fillId="3" borderId="3" xfId="1" applyNumberFormat="1" applyFont="1" applyFill="1" applyBorder="1" applyAlignment="1">
      <alignment horizontal="center" vertical="center"/>
    </xf>
    <xf numFmtId="165" fontId="2" fillId="3" borderId="4" xfId="1" applyNumberFormat="1" applyFont="1" applyFill="1" applyBorder="1" applyAlignment="1">
      <alignment horizontal="center" vertical="center"/>
    </xf>
    <xf numFmtId="43" fontId="2" fillId="3" borderId="2" xfId="1" applyFont="1" applyFill="1" applyBorder="1" applyAlignment="1">
      <alignment horizontal="right" vertical="center"/>
    </xf>
    <xf numFmtId="0" fontId="0" fillId="3" borderId="0" xfId="0" applyFill="1"/>
    <xf numFmtId="164" fontId="4" fillId="4" borderId="1" xfId="1" applyNumberFormat="1" applyFont="1" applyFill="1" applyBorder="1" applyAlignment="1">
      <alignment horizontal="center" vertical="center" wrapText="1"/>
    </xf>
    <xf numFmtId="43" fontId="2" fillId="4" borderId="1" xfId="1" applyFont="1" applyFill="1" applyBorder="1" applyAlignment="1">
      <alignment vertical="center"/>
    </xf>
    <xf numFmtId="43" fontId="2" fillId="4" borderId="1" xfId="1" applyFont="1" applyFill="1" applyBorder="1" applyAlignment="1">
      <alignment horizontal="right" vertical="center"/>
    </xf>
    <xf numFmtId="43" fontId="2" fillId="4" borderId="2" xfId="1" applyFont="1" applyFill="1" applyBorder="1" applyAlignment="1">
      <alignment vertical="center"/>
    </xf>
    <xf numFmtId="0" fontId="0" fillId="0" borderId="1" xfId="0" applyFont="1" applyBorder="1"/>
    <xf numFmtId="0" fontId="0" fillId="0" borderId="7" xfId="0" applyFont="1" applyBorder="1"/>
    <xf numFmtId="164" fontId="4" fillId="5" borderId="1" xfId="1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2" xfId="0" applyFont="1" applyFill="1" applyBorder="1" applyAlignment="1">
      <alignment vertical="center" wrapText="1"/>
    </xf>
    <xf numFmtId="43" fontId="2" fillId="5" borderId="1" xfId="1" applyFont="1" applyFill="1" applyBorder="1" applyAlignment="1">
      <alignment vertical="center"/>
    </xf>
    <xf numFmtId="43" fontId="2" fillId="5" borderId="1" xfId="1" applyFont="1" applyFill="1" applyBorder="1" applyAlignment="1">
      <alignment horizontal="right" vertical="center"/>
    </xf>
    <xf numFmtId="43" fontId="2" fillId="5" borderId="2" xfId="1" applyFont="1" applyFill="1" applyBorder="1" applyAlignment="1">
      <alignment vertical="center"/>
    </xf>
    <xf numFmtId="164" fontId="4" fillId="6" borderId="1" xfId="1" applyNumberFormat="1" applyFont="1" applyFill="1" applyBorder="1" applyAlignment="1">
      <alignment horizontal="center" vertical="center" wrapText="1"/>
    </xf>
    <xf numFmtId="43" fontId="2" fillId="6" borderId="1" xfId="1" applyFont="1" applyFill="1" applyBorder="1" applyAlignment="1">
      <alignment vertical="center"/>
    </xf>
    <xf numFmtId="43" fontId="2" fillId="6" borderId="1" xfId="1" applyFont="1" applyFill="1" applyBorder="1" applyAlignment="1">
      <alignment horizontal="right" vertical="center"/>
    </xf>
    <xf numFmtId="43" fontId="0" fillId="6" borderId="1" xfId="1" applyFont="1" applyFill="1" applyBorder="1" applyAlignment="1">
      <alignment horizontal="center" vertical="center" wrapText="1"/>
    </xf>
    <xf numFmtId="43" fontId="0" fillId="6" borderId="6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/>
    </xf>
    <xf numFmtId="0" fontId="0" fillId="0" borderId="0" xfId="0" applyNumberFormat="1" applyAlignment="1">
      <alignment horizontal="left" vertical="top" wrapText="1"/>
    </xf>
    <xf numFmtId="0" fontId="2" fillId="0" borderId="0" xfId="0" applyFont="1"/>
    <xf numFmtId="43" fontId="2" fillId="3" borderId="8" xfId="1" applyFont="1" applyFill="1" applyBorder="1" applyAlignment="1">
      <alignment horizontal="right" vertical="center"/>
    </xf>
    <xf numFmtId="4" fontId="9" fillId="7" borderId="0" xfId="0" applyNumberFormat="1" applyFont="1" applyFill="1" applyAlignment="1">
      <alignment horizontal="right"/>
    </xf>
    <xf numFmtId="49" fontId="4" fillId="2" borderId="1" xfId="1" applyNumberFormat="1" applyFont="1" applyFill="1" applyBorder="1" applyAlignment="1">
      <alignment horizontal="center" vertical="center"/>
    </xf>
    <xf numFmtId="43" fontId="0" fillId="6" borderId="1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vertical="center"/>
    </xf>
    <xf numFmtId="0" fontId="0" fillId="4" borderId="1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 wrapText="1"/>
    </xf>
    <xf numFmtId="0" fontId="0" fillId="0" borderId="0" xfId="0" applyNumberFormat="1" applyAlignment="1">
      <alignment horizontal="left" vertical="top" wrapText="1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43" fontId="4" fillId="4" borderId="5" xfId="1" applyFont="1" applyFill="1" applyBorder="1" applyAlignment="1">
      <alignment horizontal="center" vertical="center"/>
    </xf>
    <xf numFmtId="43" fontId="4" fillId="4" borderId="6" xfId="1" applyFont="1" applyFill="1" applyBorder="1" applyAlignment="1">
      <alignment horizontal="center" vertical="center"/>
    </xf>
    <xf numFmtId="164" fontId="4" fillId="5" borderId="1" xfId="1" applyNumberFormat="1" applyFont="1" applyFill="1" applyBorder="1" applyAlignment="1">
      <alignment horizontal="center" vertical="center" wrapText="1"/>
    </xf>
    <xf numFmtId="43" fontId="4" fillId="5" borderId="5" xfId="1" applyFont="1" applyFill="1" applyBorder="1" applyAlignment="1">
      <alignment horizontal="center" vertical="center"/>
    </xf>
    <xf numFmtId="43" fontId="4" fillId="5" borderId="6" xfId="1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43" fontId="2" fillId="5" borderId="2" xfId="1" applyFont="1" applyFill="1" applyBorder="1" applyAlignment="1">
      <alignment horizontal="center" vertical="center"/>
    </xf>
    <xf numFmtId="43" fontId="2" fillId="5" borderId="3" xfId="1" applyFont="1" applyFill="1" applyBorder="1" applyAlignment="1">
      <alignment horizontal="center" vertical="center"/>
    </xf>
    <xf numFmtId="43" fontId="2" fillId="5" borderId="4" xfId="1" applyFont="1" applyFill="1" applyBorder="1" applyAlignment="1">
      <alignment horizontal="center" vertical="center"/>
    </xf>
    <xf numFmtId="164" fontId="4" fillId="6" borderId="5" xfId="1" applyNumberFormat="1" applyFont="1" applyFill="1" applyBorder="1" applyAlignment="1">
      <alignment horizontal="center" vertical="center" wrapText="1"/>
    </xf>
    <xf numFmtId="164" fontId="4" fillId="6" borderId="6" xfId="1" applyNumberFormat="1" applyFont="1" applyFill="1" applyBorder="1" applyAlignment="1">
      <alignment horizontal="center" vertical="center" wrapText="1"/>
    </xf>
    <xf numFmtId="43" fontId="4" fillId="6" borderId="5" xfId="1" applyFont="1" applyFill="1" applyBorder="1" applyAlignment="1">
      <alignment horizontal="center" vertical="center" wrapText="1"/>
    </xf>
    <xf numFmtId="43" fontId="4" fillId="6" borderId="6" xfId="1" applyFont="1" applyFill="1" applyBorder="1" applyAlignment="1">
      <alignment horizontal="center" vertical="center" wrapText="1"/>
    </xf>
    <xf numFmtId="43" fontId="2" fillId="6" borderId="2" xfId="1" applyFont="1" applyFill="1" applyBorder="1" applyAlignment="1">
      <alignment horizontal="center" vertical="center"/>
    </xf>
    <xf numFmtId="43" fontId="2" fillId="6" borderId="3" xfId="1" applyFont="1" applyFill="1" applyBorder="1" applyAlignment="1">
      <alignment horizontal="center" vertical="center"/>
    </xf>
    <xf numFmtId="43" fontId="2" fillId="6" borderId="4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3" fontId="0" fillId="6" borderId="1" xfId="1" applyFont="1" applyFill="1" applyBorder="1" applyAlignment="1">
      <alignment horizontal="center" vertical="center" wrapText="1"/>
    </xf>
    <xf numFmtId="43" fontId="2" fillId="6" borderId="1" xfId="1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8"/>
  <sheetViews>
    <sheetView tabSelected="1" workbookViewId="0">
      <selection activeCell="Y25" sqref="W24:Y25"/>
    </sheetView>
  </sheetViews>
  <sheetFormatPr defaultColWidth="24" defaultRowHeight="15"/>
  <cols>
    <col min="1" max="1" width="24.85546875" customWidth="1"/>
    <col min="2" max="2" width="18.7109375" bestFit="1" customWidth="1"/>
    <col min="3" max="3" width="14.85546875" bestFit="1" customWidth="1"/>
    <col min="4" max="4" width="17.85546875" bestFit="1" customWidth="1"/>
    <col min="5" max="5" width="15.28515625" bestFit="1" customWidth="1"/>
    <col min="6" max="6" width="15.85546875" bestFit="1" customWidth="1"/>
    <col min="7" max="7" width="14.42578125" bestFit="1" customWidth="1"/>
    <col min="8" max="8" width="16.42578125" bestFit="1" customWidth="1"/>
    <col min="9" max="9" width="17.42578125" customWidth="1"/>
    <col min="10" max="10" width="15.5703125" customWidth="1"/>
    <col min="11" max="11" width="17.85546875" bestFit="1" customWidth="1"/>
    <col min="12" max="12" width="14.5703125" customWidth="1"/>
    <col min="13" max="13" width="20.140625" bestFit="1" customWidth="1"/>
    <col min="14" max="14" width="25.28515625" customWidth="1"/>
    <col min="15" max="15" width="23.7109375" bestFit="1" customWidth="1"/>
    <col min="16" max="16" width="22.42578125" bestFit="1" customWidth="1"/>
    <col min="17" max="17" width="23.7109375" customWidth="1"/>
    <col min="18" max="18" width="0" hidden="1" customWidth="1"/>
    <col min="19" max="19" width="22.7109375" customWidth="1"/>
    <col min="20" max="20" width="15.5703125" customWidth="1"/>
    <col min="21" max="21" width="28.7109375" customWidth="1"/>
  </cols>
  <sheetData>
    <row r="1" spans="1:21" ht="18.75">
      <c r="A1" s="1" t="s">
        <v>0</v>
      </c>
    </row>
    <row r="2" spans="1:21" ht="11.25" customHeight="1">
      <c r="A2" s="1"/>
    </row>
    <row r="3" spans="1:21" ht="31.5">
      <c r="A3" s="2"/>
      <c r="B3" s="3" t="s">
        <v>1</v>
      </c>
      <c r="C3" s="3" t="s">
        <v>2</v>
      </c>
      <c r="D3" s="4">
        <v>2014</v>
      </c>
      <c r="E3" s="4">
        <v>2015</v>
      </c>
      <c r="F3" s="4">
        <v>2016</v>
      </c>
      <c r="G3" s="4">
        <v>2018</v>
      </c>
      <c r="H3" s="4">
        <v>2019</v>
      </c>
      <c r="I3" s="4">
        <v>2020</v>
      </c>
      <c r="J3" s="49">
        <v>2021</v>
      </c>
      <c r="K3" s="50"/>
      <c r="L3" s="51"/>
      <c r="M3" s="4">
        <v>2022</v>
      </c>
      <c r="N3" s="5" t="s">
        <v>3</v>
      </c>
      <c r="O3" s="74" t="s">
        <v>4</v>
      </c>
      <c r="P3" s="74"/>
      <c r="Q3" s="77" t="s">
        <v>46</v>
      </c>
      <c r="R3" s="77"/>
      <c r="S3" s="77"/>
      <c r="T3" s="77"/>
      <c r="U3" s="42">
        <v>2026</v>
      </c>
    </row>
    <row r="4" spans="1:21" ht="33" customHeight="1">
      <c r="A4" s="3" t="s">
        <v>0</v>
      </c>
      <c r="B4" s="6">
        <f>SUM(B6:B12)</f>
        <v>1281801026.6600001</v>
      </c>
      <c r="C4" s="3" t="s">
        <v>5</v>
      </c>
      <c r="D4" s="7">
        <v>130000000</v>
      </c>
      <c r="E4" s="7">
        <v>100000000</v>
      </c>
      <c r="F4" s="7">
        <v>40000000</v>
      </c>
      <c r="G4" s="7">
        <v>40000000</v>
      </c>
      <c r="H4" s="7">
        <v>85837334.719999999</v>
      </c>
      <c r="I4" s="7">
        <v>139826269.97</v>
      </c>
      <c r="J4" s="52">
        <v>120000000</v>
      </c>
      <c r="K4" s="53"/>
      <c r="L4" s="54"/>
      <c r="M4" s="7">
        <v>83039705.060000002</v>
      </c>
      <c r="N4" s="8">
        <v>108930009.38</v>
      </c>
      <c r="O4" s="77">
        <f>46409317.84+P7</f>
        <v>146409317.84</v>
      </c>
      <c r="P4" s="77"/>
      <c r="Q4" s="77">
        <f>Q7+Q10+Q12+S7</f>
        <v>128084216.34999999</v>
      </c>
      <c r="R4" s="77"/>
      <c r="S4" s="77"/>
      <c r="T4" s="77"/>
      <c r="U4" s="44"/>
    </row>
    <row r="5" spans="1:21" s="17" customFormat="1" ht="11.25" customHeight="1">
      <c r="A5" s="9"/>
      <c r="B5" s="10"/>
      <c r="C5" s="11"/>
      <c r="D5" s="12"/>
      <c r="E5" s="12"/>
      <c r="F5" s="12"/>
      <c r="G5" s="12"/>
      <c r="H5" s="12"/>
      <c r="I5" s="12"/>
      <c r="J5" s="13"/>
      <c r="K5" s="14"/>
      <c r="L5" s="15"/>
      <c r="M5" s="16"/>
      <c r="N5" s="16"/>
      <c r="O5" s="40"/>
      <c r="Q5" s="40"/>
      <c r="U5" s="12"/>
    </row>
    <row r="6" spans="1:21" ht="120" customHeight="1">
      <c r="A6" s="55" t="s">
        <v>6</v>
      </c>
      <c r="B6" s="56">
        <f>SUM(D7:U7)</f>
        <v>1010000000</v>
      </c>
      <c r="C6" s="18" t="s">
        <v>7</v>
      </c>
      <c r="D6" s="45" t="s">
        <v>8</v>
      </c>
      <c r="E6" s="46" t="s">
        <v>9</v>
      </c>
      <c r="F6" s="46" t="s">
        <v>27</v>
      </c>
      <c r="G6" s="46" t="s">
        <v>28</v>
      </c>
      <c r="H6" s="46" t="s">
        <v>29</v>
      </c>
      <c r="I6" s="46" t="s">
        <v>20</v>
      </c>
      <c r="J6" s="46" t="s">
        <v>30</v>
      </c>
      <c r="K6" s="46" t="s">
        <v>41</v>
      </c>
      <c r="L6" s="46" t="s">
        <v>31</v>
      </c>
      <c r="M6" s="46" t="s">
        <v>40</v>
      </c>
      <c r="N6" s="47" t="s">
        <v>32</v>
      </c>
      <c r="O6" s="47" t="s">
        <v>33</v>
      </c>
      <c r="P6" s="47" t="s">
        <v>44</v>
      </c>
      <c r="Q6" s="47" t="s">
        <v>48</v>
      </c>
      <c r="R6" s="47" t="s">
        <v>48</v>
      </c>
      <c r="S6" s="47" t="s">
        <v>50</v>
      </c>
      <c r="T6" s="47" t="s">
        <v>56</v>
      </c>
      <c r="U6" s="46" t="s">
        <v>55</v>
      </c>
    </row>
    <row r="7" spans="1:21" ht="15.75">
      <c r="A7" s="55"/>
      <c r="B7" s="57"/>
      <c r="C7" s="18" t="s">
        <v>10</v>
      </c>
      <c r="D7" s="19">
        <v>130000000</v>
      </c>
      <c r="E7" s="19">
        <v>100000000</v>
      </c>
      <c r="F7" s="19">
        <v>40000000</v>
      </c>
      <c r="G7" s="20">
        <v>40000000</v>
      </c>
      <c r="H7" s="20">
        <v>40000000</v>
      </c>
      <c r="I7" s="20">
        <v>25000000</v>
      </c>
      <c r="J7" s="20">
        <v>30000000</v>
      </c>
      <c r="K7" s="20">
        <v>30000000</v>
      </c>
      <c r="L7" s="20">
        <v>60000000</v>
      </c>
      <c r="M7" s="20">
        <v>70000000</v>
      </c>
      <c r="N7" s="21">
        <v>50000000</v>
      </c>
      <c r="O7" s="21">
        <v>40000000</v>
      </c>
      <c r="P7" s="21">
        <v>100000000</v>
      </c>
      <c r="Q7" s="21">
        <v>50000000</v>
      </c>
      <c r="R7" s="21">
        <v>50000000</v>
      </c>
      <c r="S7" s="21">
        <v>50000000</v>
      </c>
      <c r="T7" s="21">
        <v>30000000</v>
      </c>
      <c r="U7" s="19">
        <v>75000000</v>
      </c>
    </row>
    <row r="8" spans="1:21" hidden="1">
      <c r="A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3"/>
      <c r="O8" s="23"/>
      <c r="Q8" s="23"/>
      <c r="U8" s="22"/>
    </row>
    <row r="9" spans="1:21" ht="120">
      <c r="A9" s="58" t="s">
        <v>11</v>
      </c>
      <c r="B9" s="59">
        <v>160663604.69</v>
      </c>
      <c r="C9" s="24" t="s">
        <v>12</v>
      </c>
      <c r="D9" s="25"/>
      <c r="E9" s="25"/>
      <c r="F9" s="25"/>
      <c r="G9" s="25"/>
      <c r="H9" s="26" t="s">
        <v>42</v>
      </c>
      <c r="I9" s="26" t="s">
        <v>13</v>
      </c>
      <c r="J9" s="61"/>
      <c r="K9" s="62"/>
      <c r="L9" s="63"/>
      <c r="M9" s="25"/>
      <c r="N9" s="27"/>
      <c r="O9" s="27"/>
      <c r="P9" s="27"/>
      <c r="Q9" s="27"/>
      <c r="R9" s="27"/>
      <c r="S9" s="27"/>
      <c r="T9" s="27"/>
      <c r="U9" s="25"/>
    </row>
    <row r="10" spans="1:21" ht="30" customHeight="1">
      <c r="A10" s="58"/>
      <c r="B10" s="60"/>
      <c r="C10" s="24" t="s">
        <v>14</v>
      </c>
      <c r="D10" s="28"/>
      <c r="E10" s="28"/>
      <c r="F10" s="28"/>
      <c r="G10" s="29"/>
      <c r="H10" s="29">
        <v>45837334.719999999</v>
      </c>
      <c r="I10" s="29">
        <v>114826269.97</v>
      </c>
      <c r="J10" s="64"/>
      <c r="K10" s="65"/>
      <c r="L10" s="66"/>
      <c r="M10" s="29"/>
      <c r="N10" s="30"/>
      <c r="O10" s="30"/>
      <c r="P10" s="30"/>
      <c r="Q10" s="30"/>
      <c r="R10" s="30"/>
      <c r="S10" s="30"/>
      <c r="T10" s="30"/>
      <c r="U10" s="28"/>
    </row>
    <row r="11" spans="1:21" ht="45">
      <c r="A11" s="67" t="s">
        <v>15</v>
      </c>
      <c r="B11" s="69">
        <f>SUM(D12:U12)</f>
        <v>111137421.96999997</v>
      </c>
      <c r="C11" s="31" t="s">
        <v>16</v>
      </c>
      <c r="D11" s="32"/>
      <c r="E11" s="32"/>
      <c r="F11" s="32"/>
      <c r="G11" s="33"/>
      <c r="H11" s="33"/>
      <c r="I11" s="33"/>
      <c r="J11" s="71"/>
      <c r="K11" s="72"/>
      <c r="L11" s="73"/>
      <c r="M11" s="34" t="s">
        <v>37</v>
      </c>
      <c r="N11" s="35" t="s">
        <v>38</v>
      </c>
      <c r="O11" s="75" t="s">
        <v>39</v>
      </c>
      <c r="P11" s="75"/>
      <c r="Q11" s="75" t="s">
        <v>45</v>
      </c>
      <c r="R11" s="75"/>
      <c r="S11" s="75"/>
      <c r="T11" s="75"/>
      <c r="U11" s="43" t="s">
        <v>53</v>
      </c>
    </row>
    <row r="12" spans="1:21" ht="30" customHeight="1">
      <c r="A12" s="68"/>
      <c r="B12" s="70"/>
      <c r="C12" s="31" t="s">
        <v>17</v>
      </c>
      <c r="D12" s="32"/>
      <c r="E12" s="32"/>
      <c r="F12" s="32"/>
      <c r="G12" s="33"/>
      <c r="H12" s="33"/>
      <c r="I12" s="33"/>
      <c r="J12" s="71"/>
      <c r="K12" s="72"/>
      <c r="L12" s="73"/>
      <c r="M12" s="33">
        <v>13039705.060000001</v>
      </c>
      <c r="N12" s="33">
        <v>58930009.379999995</v>
      </c>
      <c r="O12" s="76">
        <v>6409317.8399999738</v>
      </c>
      <c r="P12" s="76"/>
      <c r="Q12" s="76">
        <f>20344828.17+7739388.18</f>
        <v>28084216.350000001</v>
      </c>
      <c r="R12" s="76"/>
      <c r="S12" s="76"/>
      <c r="T12" s="76"/>
      <c r="U12" s="33">
        <f>4674173.34</f>
        <v>4674173.34</v>
      </c>
    </row>
    <row r="13" spans="1:21">
      <c r="A13" s="39" t="s">
        <v>49</v>
      </c>
    </row>
    <row r="14" spans="1:21" ht="15" customHeight="1">
      <c r="A14" t="s">
        <v>19</v>
      </c>
      <c r="B14" s="37"/>
      <c r="C14" s="37"/>
      <c r="D14" s="37"/>
      <c r="E14" s="37"/>
      <c r="F14" s="37"/>
      <c r="G14" s="37"/>
      <c r="H14" s="37"/>
      <c r="I14" s="37"/>
    </row>
    <row r="15" spans="1:21" ht="15" customHeight="1">
      <c r="A15" t="s">
        <v>35</v>
      </c>
      <c r="B15" s="37"/>
      <c r="C15" s="37"/>
      <c r="D15" s="37"/>
      <c r="E15" s="37"/>
      <c r="F15" s="37"/>
      <c r="G15" s="37"/>
      <c r="H15" s="37"/>
      <c r="I15" s="37"/>
    </row>
    <row r="16" spans="1:21">
      <c r="A16" t="s">
        <v>22</v>
      </c>
    </row>
    <row r="17" spans="1:13">
      <c r="A17" t="s">
        <v>21</v>
      </c>
    </row>
    <row r="18" spans="1:13">
      <c r="A18" t="s">
        <v>36</v>
      </c>
      <c r="B18" s="37"/>
      <c r="C18" s="37"/>
      <c r="D18" s="37"/>
      <c r="E18" s="37"/>
      <c r="F18" s="37"/>
      <c r="G18" s="37"/>
      <c r="H18" s="37"/>
      <c r="I18" s="37"/>
    </row>
    <row r="19" spans="1:13">
      <c r="A19" t="s">
        <v>23</v>
      </c>
      <c r="B19" s="37"/>
      <c r="C19" s="37"/>
      <c r="D19" s="37"/>
      <c r="E19" s="37"/>
      <c r="F19" s="37"/>
      <c r="G19" s="37"/>
      <c r="H19" s="37"/>
      <c r="I19" s="37"/>
    </row>
    <row r="20" spans="1:13">
      <c r="A20" t="s">
        <v>24</v>
      </c>
      <c r="B20" s="37"/>
      <c r="C20" s="37"/>
      <c r="D20" s="37"/>
      <c r="E20" s="37"/>
      <c r="F20" s="37"/>
      <c r="G20" s="37"/>
      <c r="H20" s="37"/>
      <c r="I20" s="37"/>
    </row>
    <row r="21" spans="1:13" ht="30" customHeight="1">
      <c r="A21" s="48" t="s">
        <v>34</v>
      </c>
      <c r="B21" s="48"/>
      <c r="C21" s="48"/>
      <c r="D21" s="48"/>
      <c r="E21" s="48"/>
      <c r="F21" s="48"/>
      <c r="G21" s="48"/>
      <c r="H21" s="48"/>
      <c r="I21" s="48"/>
      <c r="J21" s="48"/>
      <c r="K21" s="38"/>
      <c r="L21" s="38"/>
      <c r="M21" s="38"/>
    </row>
    <row r="22" spans="1:13">
      <c r="A22" t="s">
        <v>26</v>
      </c>
    </row>
    <row r="23" spans="1:13">
      <c r="A23" t="s">
        <v>25</v>
      </c>
    </row>
    <row r="24" spans="1:13">
      <c r="A24" t="s">
        <v>43</v>
      </c>
    </row>
    <row r="25" spans="1:13">
      <c r="A25" t="s">
        <v>47</v>
      </c>
    </row>
    <row r="26" spans="1:13">
      <c r="A26" t="s">
        <v>51</v>
      </c>
    </row>
    <row r="27" spans="1:13">
      <c r="A27" t="s">
        <v>52</v>
      </c>
    </row>
    <row r="28" spans="1:13">
      <c r="A28" t="s">
        <v>54</v>
      </c>
    </row>
  </sheetData>
  <mergeCells count="21">
    <mergeCell ref="O3:P3"/>
    <mergeCell ref="O11:P11"/>
    <mergeCell ref="O12:P12"/>
    <mergeCell ref="O4:P4"/>
    <mergeCell ref="Q4:T4"/>
    <mergeCell ref="Q3:T3"/>
    <mergeCell ref="Q11:T11"/>
    <mergeCell ref="Q12:T12"/>
    <mergeCell ref="A21:J21"/>
    <mergeCell ref="J3:L3"/>
    <mergeCell ref="J4:L4"/>
    <mergeCell ref="A6:A7"/>
    <mergeCell ref="B6:B7"/>
    <mergeCell ref="A9:A10"/>
    <mergeCell ref="B9:B10"/>
    <mergeCell ref="J9:L9"/>
    <mergeCell ref="J10:L10"/>
    <mergeCell ref="A11:A12"/>
    <mergeCell ref="B11:B12"/>
    <mergeCell ref="J11:L11"/>
    <mergeCell ref="J12:L12"/>
  </mergeCells>
  <pageMargins left="0.15748031496062992" right="0.15748031496062992" top="0.6692913385826772" bottom="0.78740157480314965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P10" sqref="P10"/>
    </sheetView>
  </sheetViews>
  <sheetFormatPr defaultRowHeight="15"/>
  <cols>
    <col min="14" max="15" width="13.42578125" bestFit="1" customWidth="1"/>
    <col min="16" max="16" width="12.28515625" bestFit="1" customWidth="1"/>
  </cols>
  <sheetData>
    <row r="1" spans="1:16" ht="15" customHeight="1">
      <c r="A1" s="78" t="s">
        <v>18</v>
      </c>
      <c r="B1" s="78"/>
      <c r="C1" s="78"/>
      <c r="D1" s="78"/>
      <c r="E1" s="78"/>
      <c r="F1" s="78"/>
      <c r="G1" s="78"/>
      <c r="H1" s="78"/>
      <c r="I1" s="78"/>
    </row>
    <row r="2" spans="1:16">
      <c r="A2" s="78"/>
      <c r="B2" s="78"/>
      <c r="C2" s="78"/>
      <c r="D2" s="78"/>
      <c r="E2" s="78"/>
      <c r="F2" s="78"/>
      <c r="G2" s="78"/>
      <c r="H2" s="78"/>
      <c r="I2" s="78"/>
    </row>
    <row r="3" spans="1:16">
      <c r="A3" s="78"/>
      <c r="B3" s="78"/>
      <c r="C3" s="78"/>
      <c r="D3" s="78"/>
      <c r="E3" s="78"/>
      <c r="F3" s="78"/>
      <c r="G3" s="78"/>
      <c r="H3" s="78"/>
      <c r="I3" s="78"/>
    </row>
    <row r="4" spans="1:16" ht="26.25" customHeight="1">
      <c r="A4" s="78"/>
      <c r="B4" s="78"/>
      <c r="C4" s="78"/>
      <c r="D4" s="78"/>
      <c r="E4" s="78"/>
      <c r="F4" s="78"/>
      <c r="G4" s="78"/>
      <c r="H4" s="78"/>
      <c r="I4" s="78"/>
    </row>
    <row r="5" spans="1:16" ht="153" customHeight="1">
      <c r="A5" s="78"/>
      <c r="B5" s="78"/>
      <c r="C5" s="78"/>
      <c r="D5" s="78"/>
      <c r="E5" s="78"/>
      <c r="F5" s="78"/>
      <c r="G5" s="78"/>
      <c r="H5" s="78"/>
      <c r="I5" s="78"/>
    </row>
    <row r="6" spans="1:16" ht="15" customHeight="1">
      <c r="B6" s="36"/>
      <c r="C6" s="36"/>
      <c r="D6" s="36"/>
      <c r="E6" s="36"/>
      <c r="F6" s="36"/>
      <c r="G6" s="36"/>
      <c r="H6" s="36"/>
      <c r="I6" s="36"/>
    </row>
    <row r="7" spans="1:16">
      <c r="B7" s="36"/>
      <c r="C7" s="36"/>
      <c r="D7" s="36"/>
      <c r="E7" s="36"/>
      <c r="F7" s="36"/>
      <c r="G7" s="36"/>
      <c r="H7" s="36"/>
      <c r="I7" s="36"/>
    </row>
    <row r="8" spans="1:16">
      <c r="B8" s="36"/>
      <c r="C8" s="36"/>
      <c r="D8" s="36"/>
      <c r="E8" s="36"/>
      <c r="F8" s="36"/>
      <c r="G8" s="36"/>
      <c r="H8" s="36"/>
      <c r="I8" s="36"/>
    </row>
    <row r="9" spans="1:16" ht="26.25" customHeight="1">
      <c r="B9" s="36"/>
      <c r="C9" s="36"/>
      <c r="D9" s="36"/>
      <c r="E9" s="36"/>
      <c r="F9" s="36"/>
      <c r="G9" s="36"/>
      <c r="H9" s="36"/>
      <c r="I9" s="36"/>
      <c r="N9" s="41">
        <v>752544790.19000006</v>
      </c>
      <c r="O9" s="41">
        <v>731717303.09000003</v>
      </c>
      <c r="P9" s="41">
        <f>N9-O9</f>
        <v>20827487.100000024</v>
      </c>
    </row>
    <row r="10" spans="1:16" ht="74.25" customHeight="1">
      <c r="B10" s="78"/>
      <c r="C10" s="78"/>
      <c r="D10" s="78"/>
      <c r="E10" s="78"/>
      <c r="F10" s="78"/>
      <c r="G10" s="78"/>
      <c r="H10" s="78"/>
      <c r="I10" s="78"/>
      <c r="J10" s="78"/>
    </row>
    <row r="11" spans="1:16">
      <c r="B11" s="78"/>
      <c r="C11" s="78"/>
      <c r="D11" s="78"/>
      <c r="E11" s="78"/>
      <c r="F11" s="78"/>
      <c r="G11" s="78"/>
      <c r="H11" s="78"/>
      <c r="I11" s="78"/>
      <c r="J11" s="78"/>
    </row>
    <row r="12" spans="1:16">
      <c r="B12" s="78"/>
      <c r="C12" s="78"/>
      <c r="D12" s="78"/>
      <c r="E12" s="78"/>
      <c r="F12" s="78"/>
      <c r="G12" s="78"/>
      <c r="H12" s="78"/>
      <c r="I12" s="78"/>
      <c r="J12" s="78"/>
    </row>
    <row r="13" spans="1:16">
      <c r="B13" s="78"/>
      <c r="C13" s="78"/>
      <c r="D13" s="78"/>
      <c r="E13" s="78"/>
      <c r="F13" s="78"/>
      <c r="G13" s="78"/>
      <c r="H13" s="78"/>
      <c r="I13" s="78"/>
      <c r="J13" s="78"/>
    </row>
    <row r="14" spans="1:16">
      <c r="B14" s="78"/>
      <c r="C14" s="78"/>
      <c r="D14" s="78"/>
      <c r="E14" s="78"/>
      <c r="F14" s="78"/>
      <c r="G14" s="78"/>
      <c r="H14" s="78"/>
      <c r="I14" s="78"/>
      <c r="J14" s="78"/>
    </row>
    <row r="18" spans="3:11" ht="15" customHeight="1"/>
    <row r="23" spans="3:11" ht="15" customHeight="1">
      <c r="C23" s="78"/>
      <c r="D23" s="78"/>
      <c r="E23" s="78"/>
      <c r="F23" s="78"/>
      <c r="G23" s="78"/>
      <c r="H23" s="78"/>
      <c r="I23" s="78"/>
      <c r="J23" s="78"/>
      <c r="K23" s="78"/>
    </row>
    <row r="24" spans="3:11">
      <c r="C24" s="78"/>
      <c r="D24" s="78"/>
      <c r="E24" s="78"/>
      <c r="F24" s="78"/>
      <c r="G24" s="78"/>
      <c r="H24" s="78"/>
      <c r="I24" s="78"/>
      <c r="J24" s="78"/>
      <c r="K24" s="78"/>
    </row>
    <row r="25" spans="3:11">
      <c r="C25" s="78"/>
      <c r="D25" s="78"/>
      <c r="E25" s="78"/>
      <c r="F25" s="78"/>
      <c r="G25" s="78"/>
      <c r="H25" s="78"/>
      <c r="I25" s="78"/>
      <c r="J25" s="78"/>
      <c r="K25" s="78"/>
    </row>
    <row r="26" spans="3:11">
      <c r="C26" s="78"/>
      <c r="D26" s="78"/>
      <c r="E26" s="78"/>
      <c r="F26" s="78"/>
      <c r="G26" s="78"/>
      <c r="H26" s="78"/>
      <c r="I26" s="78"/>
      <c r="J26" s="78"/>
      <c r="K26" s="78"/>
    </row>
    <row r="27" spans="3:11">
      <c r="C27" s="78"/>
      <c r="D27" s="78"/>
      <c r="E27" s="78"/>
      <c r="F27" s="78"/>
      <c r="G27" s="78"/>
      <c r="H27" s="78"/>
      <c r="I27" s="78"/>
      <c r="J27" s="78"/>
      <c r="K27" s="78"/>
    </row>
    <row r="28" spans="3:11" ht="15" customHeight="1">
      <c r="C28" s="78"/>
      <c r="D28" s="78"/>
      <c r="E28" s="78"/>
      <c r="F28" s="78"/>
      <c r="G28" s="78"/>
      <c r="H28" s="78"/>
      <c r="I28" s="78"/>
      <c r="J28" s="78"/>
      <c r="K28" s="78"/>
    </row>
    <row r="29" spans="3:11">
      <c r="C29" s="78"/>
      <c r="D29" s="78"/>
      <c r="E29" s="78"/>
      <c r="F29" s="78"/>
      <c r="G29" s="78"/>
      <c r="H29" s="78"/>
      <c r="I29" s="78"/>
      <c r="J29" s="78"/>
      <c r="K29" s="78"/>
    </row>
    <row r="30" spans="3:11">
      <c r="C30" s="78"/>
      <c r="D30" s="78"/>
      <c r="E30" s="78"/>
      <c r="F30" s="78"/>
      <c r="G30" s="78"/>
      <c r="H30" s="78"/>
      <c r="I30" s="78"/>
      <c r="J30" s="78"/>
      <c r="K30" s="78"/>
    </row>
    <row r="31" spans="3:11">
      <c r="C31" s="78"/>
      <c r="D31" s="78"/>
      <c r="E31" s="78"/>
      <c r="F31" s="78"/>
      <c r="G31" s="78"/>
      <c r="H31" s="78"/>
      <c r="I31" s="78"/>
      <c r="J31" s="78"/>
      <c r="K31" s="78"/>
    </row>
    <row r="32" spans="3:11">
      <c r="C32" s="78"/>
      <c r="D32" s="78"/>
      <c r="E32" s="78"/>
      <c r="F32" s="78"/>
      <c r="G32" s="78"/>
      <c r="H32" s="78"/>
      <c r="I32" s="78"/>
      <c r="J32" s="78"/>
      <c r="K32" s="78"/>
    </row>
    <row r="33" spans="3:11" ht="15" customHeight="1">
      <c r="C33" s="78"/>
      <c r="D33" s="78"/>
      <c r="E33" s="78"/>
      <c r="F33" s="78"/>
      <c r="G33" s="78"/>
      <c r="H33" s="78"/>
      <c r="I33" s="78"/>
      <c r="J33" s="78"/>
      <c r="K33" s="78"/>
    </row>
    <row r="34" spans="3:11">
      <c r="C34" s="78"/>
      <c r="D34" s="78"/>
      <c r="E34" s="78"/>
      <c r="F34" s="78"/>
      <c r="G34" s="78"/>
      <c r="H34" s="78"/>
      <c r="I34" s="78"/>
      <c r="J34" s="78"/>
      <c r="K34" s="78"/>
    </row>
    <row r="35" spans="3:11">
      <c r="C35" s="78"/>
      <c r="D35" s="78"/>
      <c r="E35" s="78"/>
      <c r="F35" s="78"/>
      <c r="G35" s="78"/>
      <c r="H35" s="78"/>
      <c r="I35" s="78"/>
      <c r="J35" s="78"/>
      <c r="K35" s="78"/>
    </row>
    <row r="36" spans="3:11">
      <c r="C36" s="78"/>
      <c r="D36" s="78"/>
      <c r="E36" s="78"/>
      <c r="F36" s="78"/>
      <c r="G36" s="78"/>
      <c r="H36" s="78"/>
      <c r="I36" s="78"/>
      <c r="J36" s="78"/>
      <c r="K36" s="78"/>
    </row>
    <row r="37" spans="3:11">
      <c r="C37" s="78"/>
      <c r="D37" s="78"/>
      <c r="E37" s="78"/>
      <c r="F37" s="78"/>
      <c r="G37" s="78"/>
      <c r="H37" s="78"/>
      <c r="I37" s="78"/>
      <c r="J37" s="78"/>
      <c r="K37" s="78"/>
    </row>
  </sheetData>
  <mergeCells count="5">
    <mergeCell ref="C23:K27"/>
    <mergeCell ref="C28:K32"/>
    <mergeCell ref="C33:K37"/>
    <mergeCell ref="B10:J14"/>
    <mergeCell ref="A1:I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Transferência à PCRJ</vt:lpstr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geraldo.junior</dc:creator>
  <cp:lastModifiedBy>geraldo.junior</cp:lastModifiedBy>
  <dcterms:created xsi:type="dcterms:W3CDTF">2024-07-04T20:41:57Z</dcterms:created>
  <dcterms:modified xsi:type="dcterms:W3CDTF">2026-10-13T18:27:26Z</dcterms:modified>
</cp:coreProperties>
</file>