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040"/>
  </bookViews>
  <sheets>
    <sheet name="Plan1" sheetId="1" r:id="rId1"/>
    <sheet name="Plan3" sheetId="3" r:id="rId2"/>
  </sheets>
  <calcPr calcId="124519"/>
</workbook>
</file>

<file path=xl/calcChain.xml><?xml version="1.0" encoding="utf-8"?>
<calcChain xmlns="http://schemas.openxmlformats.org/spreadsheetml/2006/main">
  <c r="F14" i="1"/>
  <c r="F36"/>
  <c r="F35"/>
  <c r="F40" l="1"/>
  <c r="F29"/>
  <c r="F41" l="1"/>
  <c r="F19"/>
  <c r="F51" l="1"/>
</calcChain>
</file>

<file path=xl/sharedStrings.xml><?xml version="1.0" encoding="utf-8"?>
<sst xmlns="http://schemas.openxmlformats.org/spreadsheetml/2006/main" count="54" uniqueCount="44">
  <si>
    <t>CÂMARA MUNICIPAL DO RIO DE JANEIRO</t>
  </si>
  <si>
    <t>CONTADORIA - GERAL</t>
  </si>
  <si>
    <t>Em R$</t>
  </si>
  <si>
    <t>Orçamento do Exercício</t>
  </si>
  <si>
    <t>Orçamento a empenhar</t>
  </si>
  <si>
    <t>Restos a pagar - saldo inicial</t>
  </si>
  <si>
    <t>Pagos</t>
  </si>
  <si>
    <t>DISPONIBILIDADES - CMRJ</t>
  </si>
  <si>
    <t>Orçamento do exercício</t>
  </si>
  <si>
    <t>DISPONIBILIDADE - FECMRJ</t>
  </si>
  <si>
    <t>Determinação Legal: Art. 30, Inc. VII do Regimento Interno</t>
  </si>
  <si>
    <t>Fonte: Contadoria - Geral/Diretoria de Finanças</t>
  </si>
  <si>
    <t>RESTOS A PAGAR - CMRJ</t>
  </si>
  <si>
    <t>RESTOS A PAGAR - FECMRJ</t>
  </si>
  <si>
    <t>INGRESSOS</t>
  </si>
  <si>
    <t>MOVIMENTAÇÃO ORÇAMENTÁRIA</t>
  </si>
  <si>
    <t>Anulados</t>
  </si>
  <si>
    <t>Inscitos</t>
  </si>
  <si>
    <t>Restos a pagar - saldo final</t>
  </si>
  <si>
    <t>Inscritos</t>
  </si>
  <si>
    <t>Despesa empenhada no mês</t>
  </si>
  <si>
    <t>Despesa liquidada no mês</t>
  </si>
  <si>
    <t>Despesa paga no mês</t>
  </si>
  <si>
    <t>Duodécimos recebidos no mês</t>
  </si>
  <si>
    <t>Receitas diversas no mês</t>
  </si>
  <si>
    <t>VICTOR DE CARVALHO P. PROENÇA</t>
  </si>
  <si>
    <t>Mat: 12/814.857-9</t>
  </si>
  <si>
    <t>ANTONIO CESAR LINS CAVALCANTI</t>
  </si>
  <si>
    <t>Contador - Geral</t>
  </si>
  <si>
    <t>Chefe do Serviço de Controle Contábil</t>
  </si>
  <si>
    <t>Mat: 31/815.939-4</t>
  </si>
  <si>
    <t>Em liquidação e Pagos</t>
  </si>
  <si>
    <t>ORÇAMENTO 2026 - CMRJ</t>
  </si>
  <si>
    <t>ORÇAMENTO 2026 - FECMRJ</t>
  </si>
  <si>
    <t>DEMONSTRATIVO ORÇAMENTÁRIO/RP/FINANCEIRO - ABRIL/2026</t>
  </si>
  <si>
    <t>Duodécimos recebidos até abril/2026</t>
  </si>
  <si>
    <t>Despesa empenhada até abril/2026</t>
  </si>
  <si>
    <t>Despesa liquidada até abril/2026</t>
  </si>
  <si>
    <t>Despesas pagas até abril/2026</t>
  </si>
  <si>
    <t>Saldos em bancos - abril/2026</t>
  </si>
  <si>
    <t>Receitas diversas até abril/2026</t>
  </si>
  <si>
    <t>Despesa Liquidade até abril/2026</t>
  </si>
  <si>
    <t>Despesa paga até abril/2026</t>
  </si>
  <si>
    <t>Saldo em Bancos - abril/2026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</si>
</sst>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 &quot;R$&quot;\ * #,##0_ ;_ &quot;R$&quot;\ * \-#,##0_ ;_ &quot;R$&quot;\ * &quot;-&quot;_ ;_ @_ "/>
    <numFmt numFmtId="165" formatCode="_ * #,##0.00_ ;_ * \-#,##0.00_ ;_ * &quot;-&quot;??_ ;_ @_ "/>
    <numFmt numFmtId="166" formatCode="_ &quot;R$&quot;\ * #,##0.00_ ;_ &quot;R$&quot;\ * \-#,##0.00_ ;_ &quot;R$&quot;\ * &quot;-&quot;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7">
    <xf numFmtId="0" fontId="0" fillId="0" borderId="0" xfId="0"/>
    <xf numFmtId="165" fontId="0" fillId="0" borderId="0" xfId="1" applyFont="1"/>
    <xf numFmtId="165" fontId="0" fillId="0" borderId="0" xfId="0" applyNumberFormat="1"/>
    <xf numFmtId="166" fontId="0" fillId="0" borderId="0" xfId="2" applyNumberFormat="1" applyFont="1"/>
    <xf numFmtId="0" fontId="2" fillId="0" borderId="0" xfId="0" applyFont="1"/>
    <xf numFmtId="0" fontId="3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43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4" fillId="2" borderId="4" xfId="1" applyFont="1" applyFill="1" applyBorder="1" applyAlignment="1">
      <alignment horizontal="center"/>
    </xf>
    <xf numFmtId="165" fontId="4" fillId="2" borderId="5" xfId="1" applyFont="1" applyFill="1" applyBorder="1" applyAlignment="1">
      <alignment horizontal="center"/>
    </xf>
    <xf numFmtId="165" fontId="4" fillId="2" borderId="6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5" fontId="2" fillId="2" borderId="4" xfId="1" applyFont="1" applyFill="1" applyBorder="1" applyAlignment="1">
      <alignment horizontal="left"/>
    </xf>
    <xf numFmtId="165" fontId="2" fillId="2" borderId="5" xfId="1" applyFont="1" applyFill="1" applyBorder="1" applyAlignment="1">
      <alignment horizontal="left"/>
    </xf>
    <xf numFmtId="165" fontId="2" fillId="2" borderId="6" xfId="1" applyFont="1" applyFill="1" applyBorder="1" applyAlignment="1">
      <alignment horizontal="left"/>
    </xf>
    <xf numFmtId="165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2" fillId="2" borderId="4" xfId="1" applyFont="1" applyFill="1" applyBorder="1" applyAlignment="1">
      <alignment horizontal="center"/>
    </xf>
    <xf numFmtId="165" fontId="2" fillId="2" borderId="5" xfId="1" applyFont="1" applyFill="1" applyBorder="1" applyAlignment="1">
      <alignment horizontal="center"/>
    </xf>
    <xf numFmtId="165" fontId="2" fillId="2" borderId="6" xfId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5" fontId="4" fillId="2" borderId="4" xfId="1" applyFont="1" applyFill="1" applyBorder="1" applyAlignment="1"/>
    <xf numFmtId="165" fontId="4" fillId="2" borderId="5" xfId="1" applyFont="1" applyFill="1" applyBorder="1" applyAlignment="1"/>
    <xf numFmtId="165" fontId="4" fillId="2" borderId="6" xfId="1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4" fillId="2" borderId="4" xfId="1" applyFont="1" applyFill="1" applyBorder="1" applyAlignment="1">
      <alignment horizontal="left"/>
    </xf>
    <xf numFmtId="165" fontId="4" fillId="2" borderId="5" xfId="1" applyFont="1" applyFill="1" applyBorder="1" applyAlignment="1">
      <alignment horizontal="left"/>
    </xf>
    <xf numFmtId="165" fontId="4" fillId="2" borderId="6" xfId="1" applyFont="1" applyFill="1" applyBorder="1" applyAlignment="1">
      <alignment horizontal="left"/>
    </xf>
    <xf numFmtId="165" fontId="4" fillId="2" borderId="1" xfId="1" applyFont="1" applyFill="1" applyBorder="1" applyAlignment="1">
      <alignment horizontal="left"/>
    </xf>
    <xf numFmtId="165" fontId="4" fillId="2" borderId="1" xfId="1" applyFont="1" applyFill="1" applyBorder="1" applyAlignment="1">
      <alignment horizontal="center"/>
    </xf>
  </cellXfs>
  <cellStyles count="3">
    <cellStyle name="Moeda [0]" xfId="2" builtinId="7"/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</xdr:colOff>
      <xdr:row>0</xdr:row>
      <xdr:rowOff>0</xdr:rowOff>
    </xdr:from>
    <xdr:to>
      <xdr:col>5</xdr:col>
      <xdr:colOff>237860</xdr:colOff>
      <xdr:row>2</xdr:row>
      <xdr:rowOff>119063</xdr:rowOff>
    </xdr:to>
    <xdr:pic>
      <xdr:nvPicPr>
        <xdr:cNvPr id="2" name="Imagem 1" descr="LOGO 100 ANOS _DOURADA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817298" cy="500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topLeftCell="A27" zoomScale="120" zoomScaleNormal="120" workbookViewId="0">
      <selection activeCell="K49" sqref="K49:K51"/>
    </sheetView>
  </sheetViews>
  <sheetFormatPr defaultRowHeight="15"/>
  <cols>
    <col min="5" max="5" width="9.140625" customWidth="1"/>
    <col min="9" max="9" width="13.140625" bestFit="1" customWidth="1"/>
    <col min="10" max="10" width="23.5703125" customWidth="1"/>
    <col min="11" max="11" width="22.42578125" customWidth="1"/>
    <col min="12" max="12" width="36.7109375" customWidth="1"/>
  </cols>
  <sheetData>
    <row r="1" spans="1:11">
      <c r="A1" s="10"/>
      <c r="B1" s="10"/>
      <c r="C1" s="10"/>
      <c r="D1" s="10"/>
      <c r="E1" s="10"/>
      <c r="F1" s="10"/>
      <c r="G1" s="10"/>
      <c r="H1" s="10"/>
      <c r="I1" s="10"/>
    </row>
    <row r="2" spans="1:11">
      <c r="A2" s="10"/>
      <c r="B2" s="10"/>
      <c r="C2" s="10"/>
      <c r="D2" s="10"/>
      <c r="E2" s="10"/>
      <c r="F2" s="10"/>
      <c r="G2" s="10"/>
      <c r="H2" s="10"/>
      <c r="I2" s="10"/>
    </row>
    <row r="3" spans="1:11" ht="11.25" customHeight="1">
      <c r="A3" s="10"/>
      <c r="B3" s="10"/>
      <c r="C3" s="10"/>
      <c r="D3" s="10"/>
      <c r="E3" s="10"/>
      <c r="F3" s="10"/>
      <c r="G3" s="10"/>
      <c r="H3" s="10"/>
      <c r="I3" s="10"/>
    </row>
    <row r="4" spans="1:11" ht="3" hidden="1" customHeight="1">
      <c r="A4" s="10"/>
      <c r="B4" s="10"/>
      <c r="C4" s="10"/>
      <c r="D4" s="10"/>
      <c r="E4" s="10"/>
      <c r="F4" s="10"/>
      <c r="G4" s="10"/>
      <c r="H4" s="10"/>
      <c r="I4" s="10"/>
    </row>
    <row r="5" spans="1:11" ht="1.5" hidden="1" customHeight="1">
      <c r="A5" s="10"/>
      <c r="B5" s="10"/>
      <c r="C5" s="10"/>
      <c r="D5" s="10"/>
      <c r="E5" s="10"/>
      <c r="F5" s="10"/>
      <c r="G5" s="10"/>
      <c r="H5" s="10"/>
      <c r="I5" s="10"/>
    </row>
    <row r="6" spans="1:11" ht="14.25" customHeight="1">
      <c r="A6" s="9" t="s">
        <v>0</v>
      </c>
      <c r="B6" s="9"/>
      <c r="C6" s="9"/>
      <c r="D6" s="9"/>
      <c r="E6" s="9"/>
      <c r="F6" s="9"/>
      <c r="G6" s="9"/>
      <c r="H6" s="9"/>
      <c r="I6" s="9"/>
    </row>
    <row r="7" spans="1:11" ht="14.25" customHeight="1">
      <c r="A7" s="9" t="s">
        <v>1</v>
      </c>
      <c r="B7" s="9"/>
      <c r="C7" s="9"/>
      <c r="D7" s="9"/>
      <c r="E7" s="9"/>
      <c r="F7" s="9"/>
      <c r="G7" s="9"/>
      <c r="H7" s="9"/>
      <c r="I7" s="9"/>
    </row>
    <row r="8" spans="1:11" ht="1.5" hidden="1" customHeight="1">
      <c r="A8" s="4"/>
      <c r="B8" s="4"/>
      <c r="C8" s="4"/>
      <c r="D8" s="4"/>
      <c r="E8" s="4"/>
      <c r="F8" s="4"/>
      <c r="G8" s="4"/>
      <c r="H8" s="4"/>
      <c r="I8" s="4"/>
    </row>
    <row r="9" spans="1:11" ht="14.25" customHeight="1">
      <c r="A9" s="9" t="s">
        <v>34</v>
      </c>
      <c r="B9" s="9"/>
      <c r="C9" s="9"/>
      <c r="D9" s="9"/>
      <c r="E9" s="9"/>
      <c r="F9" s="9"/>
      <c r="G9" s="9"/>
      <c r="H9" s="9"/>
      <c r="I9" s="9"/>
    </row>
    <row r="10" spans="1:11" ht="14.25" customHeight="1">
      <c r="A10" s="38" t="s">
        <v>10</v>
      </c>
      <c r="B10" s="38"/>
      <c r="C10" s="38"/>
      <c r="D10" s="38"/>
      <c r="E10" s="38"/>
      <c r="F10" s="38"/>
      <c r="G10" s="38"/>
      <c r="H10" s="37" t="s">
        <v>2</v>
      </c>
      <c r="I10" s="37"/>
    </row>
    <row r="11" spans="1:11" ht="14.25" customHeight="1">
      <c r="A11" s="36" t="s">
        <v>32</v>
      </c>
      <c r="B11" s="36"/>
      <c r="C11" s="36"/>
      <c r="D11" s="36"/>
      <c r="E11" s="36"/>
      <c r="F11" s="36"/>
      <c r="G11" s="36"/>
      <c r="H11" s="36"/>
      <c r="I11" s="36"/>
    </row>
    <row r="12" spans="1:11" ht="14.25" customHeight="1">
      <c r="A12" s="39" t="s">
        <v>14</v>
      </c>
      <c r="B12" s="40"/>
      <c r="C12" s="40"/>
      <c r="D12" s="40"/>
      <c r="E12" s="40"/>
      <c r="F12" s="40"/>
      <c r="G12" s="40"/>
      <c r="H12" s="40"/>
      <c r="I12" s="41"/>
    </row>
    <row r="13" spans="1:11" ht="14.25" customHeight="1">
      <c r="A13" s="21" t="s">
        <v>23</v>
      </c>
      <c r="B13" s="21"/>
      <c r="C13" s="21"/>
      <c r="D13" s="21"/>
      <c r="E13" s="21"/>
      <c r="F13" s="20">
        <v>87406592.579999998</v>
      </c>
      <c r="G13" s="20"/>
      <c r="H13" s="20"/>
      <c r="I13" s="20"/>
      <c r="J13" s="2"/>
    </row>
    <row r="14" spans="1:11" ht="14.25" customHeight="1">
      <c r="A14" s="21" t="s">
        <v>35</v>
      </c>
      <c r="B14" s="21"/>
      <c r="C14" s="21"/>
      <c r="D14" s="21"/>
      <c r="E14" s="21"/>
      <c r="F14" s="20">
        <f>77092944.42+97720240.74+87406592.58+87406592.58</f>
        <v>349626370.31999999</v>
      </c>
      <c r="G14" s="20"/>
      <c r="H14" s="20"/>
      <c r="I14" s="20"/>
      <c r="J14" s="2"/>
      <c r="K14" s="1"/>
    </row>
    <row r="15" spans="1:11" ht="14.25" customHeight="1">
      <c r="A15" s="23" t="s">
        <v>15</v>
      </c>
      <c r="B15" s="24"/>
      <c r="C15" s="24"/>
      <c r="D15" s="24"/>
      <c r="E15" s="24"/>
      <c r="F15" s="24"/>
      <c r="G15" s="24"/>
      <c r="H15" s="24"/>
      <c r="I15" s="25"/>
      <c r="J15" s="1"/>
      <c r="K15" s="2"/>
    </row>
    <row r="16" spans="1:11" ht="14.25" customHeight="1">
      <c r="A16" s="21" t="s">
        <v>3</v>
      </c>
      <c r="B16" s="21"/>
      <c r="C16" s="21"/>
      <c r="D16" s="21"/>
      <c r="E16" s="21"/>
      <c r="F16" s="45">
        <v>1048879111</v>
      </c>
      <c r="G16" s="45"/>
      <c r="H16" s="45"/>
      <c r="I16" s="45"/>
      <c r="J16" s="8"/>
      <c r="K16" s="1"/>
    </row>
    <row r="17" spans="1:12" ht="15" customHeight="1">
      <c r="A17" s="21" t="s">
        <v>20</v>
      </c>
      <c r="B17" s="21"/>
      <c r="C17" s="21"/>
      <c r="D17" s="21"/>
      <c r="E17" s="21"/>
      <c r="F17" s="46">
        <v>2622895.4</v>
      </c>
      <c r="G17" s="46"/>
      <c r="H17" s="46"/>
      <c r="I17" s="46"/>
      <c r="J17" s="1"/>
      <c r="K17" s="1"/>
    </row>
    <row r="18" spans="1:12" ht="14.25" customHeight="1">
      <c r="A18" s="14" t="s">
        <v>36</v>
      </c>
      <c r="B18" s="15"/>
      <c r="C18" s="15"/>
      <c r="D18" s="15"/>
      <c r="E18" s="16"/>
      <c r="F18" s="11">
        <v>825246930.25999999</v>
      </c>
      <c r="G18" s="12"/>
      <c r="H18" s="12"/>
      <c r="I18" s="13"/>
      <c r="J18" s="2"/>
      <c r="K18" s="1"/>
    </row>
    <row r="19" spans="1:12" ht="14.25" customHeight="1">
      <c r="A19" s="14" t="s">
        <v>4</v>
      </c>
      <c r="B19" s="15"/>
      <c r="C19" s="15"/>
      <c r="D19" s="15"/>
      <c r="E19" s="16"/>
      <c r="F19" s="11">
        <f>F16-F18</f>
        <v>223632180.74000001</v>
      </c>
      <c r="G19" s="12"/>
      <c r="H19" s="12"/>
      <c r="I19" s="13"/>
      <c r="J19" s="2"/>
      <c r="K19" s="1"/>
    </row>
    <row r="20" spans="1:12" ht="14.25" customHeight="1">
      <c r="A20" s="14" t="s">
        <v>21</v>
      </c>
      <c r="B20" s="15"/>
      <c r="C20" s="15"/>
      <c r="D20" s="15"/>
      <c r="E20" s="16"/>
      <c r="F20" s="11">
        <v>66819629.740000002</v>
      </c>
      <c r="G20" s="12"/>
      <c r="H20" s="12"/>
      <c r="I20" s="13"/>
      <c r="J20" s="2"/>
      <c r="K20" s="1"/>
    </row>
    <row r="21" spans="1:12" ht="14.25" customHeight="1">
      <c r="A21" s="14" t="s">
        <v>37</v>
      </c>
      <c r="B21" s="15"/>
      <c r="C21" s="15"/>
      <c r="D21" s="15"/>
      <c r="E21" s="16"/>
      <c r="F21" s="42">
        <v>241676430.66</v>
      </c>
      <c r="G21" s="43"/>
      <c r="H21" s="43"/>
      <c r="I21" s="44"/>
      <c r="J21" s="2"/>
      <c r="K21" s="1"/>
    </row>
    <row r="22" spans="1:12" ht="14.25" customHeight="1">
      <c r="A22" s="21" t="s">
        <v>22</v>
      </c>
      <c r="B22" s="21"/>
      <c r="C22" s="21"/>
      <c r="D22" s="21"/>
      <c r="E22" s="21"/>
      <c r="F22" s="46">
        <v>67124709.510000005</v>
      </c>
      <c r="G22" s="46"/>
      <c r="H22" s="46"/>
      <c r="I22" s="46"/>
      <c r="J22" s="2"/>
      <c r="K22" s="1"/>
    </row>
    <row r="23" spans="1:12" ht="15" customHeight="1">
      <c r="A23" s="14" t="s">
        <v>38</v>
      </c>
      <c r="B23" s="15"/>
      <c r="C23" s="15"/>
      <c r="D23" s="15"/>
      <c r="E23" s="16"/>
      <c r="F23" s="33">
        <v>241667730.66</v>
      </c>
      <c r="G23" s="34"/>
      <c r="H23" s="34"/>
      <c r="I23" s="35"/>
      <c r="J23" s="2"/>
      <c r="K23" s="1"/>
    </row>
    <row r="24" spans="1:12" ht="14.25" customHeight="1">
      <c r="A24" s="23" t="s">
        <v>12</v>
      </c>
      <c r="B24" s="24"/>
      <c r="C24" s="24"/>
      <c r="D24" s="24"/>
      <c r="E24" s="24"/>
      <c r="F24" s="24"/>
      <c r="G24" s="24"/>
      <c r="H24" s="24"/>
      <c r="I24" s="25"/>
      <c r="J24" s="1"/>
      <c r="L24" s="1"/>
    </row>
    <row r="25" spans="1:12" ht="14.25" customHeight="1">
      <c r="A25" s="21" t="s">
        <v>5</v>
      </c>
      <c r="B25" s="21"/>
      <c r="C25" s="21"/>
      <c r="D25" s="21"/>
      <c r="E25" s="21"/>
      <c r="F25" s="20">
        <v>50979005.729999997</v>
      </c>
      <c r="G25" s="20"/>
      <c r="H25" s="20"/>
      <c r="I25" s="20"/>
      <c r="J25" s="1"/>
      <c r="K25" s="8"/>
    </row>
    <row r="26" spans="1:12" ht="15" customHeight="1">
      <c r="A26" s="14" t="s">
        <v>17</v>
      </c>
      <c r="B26" s="15"/>
      <c r="C26" s="15"/>
      <c r="D26" s="15"/>
      <c r="E26" s="16"/>
      <c r="F26" s="29">
        <v>0</v>
      </c>
      <c r="G26" s="30"/>
      <c r="H26" s="30"/>
      <c r="I26" s="31"/>
      <c r="J26" s="1"/>
      <c r="K26" s="1"/>
    </row>
    <row r="27" spans="1:12" ht="14.25" customHeight="1">
      <c r="A27" s="14" t="s">
        <v>16</v>
      </c>
      <c r="B27" s="15"/>
      <c r="C27" s="15"/>
      <c r="D27" s="15"/>
      <c r="E27" s="16"/>
      <c r="F27" s="29">
        <v>1824.34</v>
      </c>
      <c r="G27" s="30"/>
      <c r="H27" s="30"/>
      <c r="I27" s="31"/>
      <c r="J27" s="1"/>
      <c r="K27" s="8"/>
    </row>
    <row r="28" spans="1:12" ht="14.25" customHeight="1">
      <c r="A28" s="21" t="s">
        <v>31</v>
      </c>
      <c r="B28" s="21"/>
      <c r="C28" s="21"/>
      <c r="D28" s="21"/>
      <c r="E28" s="21"/>
      <c r="F28" s="20">
        <v>75083.399999999994</v>
      </c>
      <c r="G28" s="20"/>
      <c r="H28" s="20"/>
      <c r="I28" s="20"/>
      <c r="J28" s="2"/>
      <c r="K28" s="2"/>
      <c r="L28" s="1"/>
    </row>
    <row r="29" spans="1:12" ht="14.25" customHeight="1">
      <c r="A29" s="14" t="s">
        <v>18</v>
      </c>
      <c r="B29" s="15"/>
      <c r="C29" s="15"/>
      <c r="D29" s="15"/>
      <c r="E29" s="16"/>
      <c r="F29" s="20">
        <f>F25+F26-F27-F28</f>
        <v>50902097.989999995</v>
      </c>
      <c r="G29" s="20"/>
      <c r="H29" s="20"/>
      <c r="I29" s="20"/>
      <c r="J29" s="3"/>
      <c r="K29" s="2"/>
    </row>
    <row r="30" spans="1:12" ht="12.75" customHeight="1">
      <c r="A30" s="23" t="s">
        <v>7</v>
      </c>
      <c r="B30" s="24"/>
      <c r="C30" s="24"/>
      <c r="D30" s="24"/>
      <c r="E30" s="24"/>
      <c r="F30" s="24"/>
      <c r="G30" s="24"/>
      <c r="H30" s="24"/>
      <c r="I30" s="25"/>
      <c r="J30" s="2"/>
      <c r="K30" s="1"/>
      <c r="L30" s="2"/>
    </row>
    <row r="31" spans="1:12" ht="14.25" customHeight="1">
      <c r="A31" s="21" t="s">
        <v>39</v>
      </c>
      <c r="B31" s="21"/>
      <c r="C31" s="21"/>
      <c r="D31" s="21"/>
      <c r="E31" s="21"/>
      <c r="F31" s="20">
        <v>181497505.96000001</v>
      </c>
      <c r="G31" s="20"/>
      <c r="H31" s="20"/>
      <c r="I31" s="20"/>
      <c r="J31" s="2"/>
      <c r="K31" s="1"/>
      <c r="L31" s="8"/>
    </row>
    <row r="32" spans="1:12" ht="3.75" customHeight="1">
      <c r="A32" s="32"/>
      <c r="B32" s="32"/>
      <c r="C32" s="32"/>
      <c r="D32" s="32"/>
      <c r="E32" s="32"/>
      <c r="F32" s="32"/>
      <c r="G32" s="32"/>
      <c r="H32" s="32"/>
      <c r="I32" s="32"/>
      <c r="K32" s="2"/>
    </row>
    <row r="33" spans="1:12" ht="12.75" customHeight="1">
      <c r="A33" s="26" t="s">
        <v>33</v>
      </c>
      <c r="B33" s="27"/>
      <c r="C33" s="27"/>
      <c r="D33" s="27"/>
      <c r="E33" s="27"/>
      <c r="F33" s="27"/>
      <c r="G33" s="27"/>
      <c r="H33" s="27"/>
      <c r="I33" s="28"/>
      <c r="K33" s="2"/>
    </row>
    <row r="34" spans="1:12" ht="14.25" customHeight="1">
      <c r="A34" s="23" t="s">
        <v>14</v>
      </c>
      <c r="B34" s="24"/>
      <c r="C34" s="24"/>
      <c r="D34" s="24"/>
      <c r="E34" s="24"/>
      <c r="F34" s="24"/>
      <c r="G34" s="24"/>
      <c r="H34" s="24"/>
      <c r="I34" s="25"/>
      <c r="J34" s="2"/>
      <c r="K34" s="1"/>
    </row>
    <row r="35" spans="1:12" ht="14.25" customHeight="1">
      <c r="A35" s="21" t="s">
        <v>24</v>
      </c>
      <c r="B35" s="21"/>
      <c r="C35" s="21"/>
      <c r="D35" s="21"/>
      <c r="E35" s="21"/>
      <c r="F35" s="20">
        <f>1681860.87+190+17.15+1987576.12</f>
        <v>3669644.14</v>
      </c>
      <c r="G35" s="20"/>
      <c r="H35" s="20"/>
      <c r="I35" s="20"/>
      <c r="J35" s="1"/>
      <c r="K35" s="1"/>
    </row>
    <row r="36" spans="1:12" ht="15" customHeight="1">
      <c r="A36" s="21" t="s">
        <v>40</v>
      </c>
      <c r="B36" s="21"/>
      <c r="C36" s="21"/>
      <c r="D36" s="21"/>
      <c r="E36" s="21"/>
      <c r="F36" s="20">
        <f>3628546.74+2958215.81+3300765.06+3669644.14</f>
        <v>13557171.750000002</v>
      </c>
      <c r="G36" s="20"/>
      <c r="H36" s="20"/>
      <c r="I36" s="20"/>
      <c r="J36" s="1"/>
      <c r="K36" s="1"/>
      <c r="L36" s="1"/>
    </row>
    <row r="37" spans="1:12" ht="12.75" customHeight="1">
      <c r="A37" s="23" t="s">
        <v>15</v>
      </c>
      <c r="B37" s="24"/>
      <c r="C37" s="24"/>
      <c r="D37" s="24"/>
      <c r="E37" s="24"/>
      <c r="F37" s="24"/>
      <c r="G37" s="24"/>
      <c r="H37" s="24"/>
      <c r="I37" s="25"/>
      <c r="J37" s="1"/>
      <c r="K37" s="1"/>
    </row>
    <row r="38" spans="1:12" ht="14.25" customHeight="1">
      <c r="A38" s="14" t="s">
        <v>8</v>
      </c>
      <c r="B38" s="15"/>
      <c r="C38" s="15"/>
      <c r="D38" s="15"/>
      <c r="E38" s="16"/>
      <c r="F38" s="46">
        <v>30892626</v>
      </c>
      <c r="G38" s="46"/>
      <c r="H38" s="46"/>
      <c r="I38" s="46"/>
      <c r="J38" s="1"/>
      <c r="K38" s="1"/>
    </row>
    <row r="39" spans="1:12" ht="14.25" customHeight="1">
      <c r="A39" s="14" t="s">
        <v>20</v>
      </c>
      <c r="B39" s="15"/>
      <c r="C39" s="15"/>
      <c r="D39" s="15"/>
      <c r="E39" s="16"/>
      <c r="F39" s="46">
        <v>0</v>
      </c>
      <c r="G39" s="46"/>
      <c r="H39" s="46"/>
      <c r="I39" s="46"/>
      <c r="J39" s="2"/>
      <c r="K39" s="1"/>
      <c r="L39" s="2"/>
    </row>
    <row r="40" spans="1:12" ht="14.25" customHeight="1">
      <c r="A40" s="14" t="s">
        <v>36</v>
      </c>
      <c r="B40" s="15"/>
      <c r="C40" s="15"/>
      <c r="D40" s="15"/>
      <c r="E40" s="16"/>
      <c r="F40" s="11">
        <f>20090756</f>
        <v>20090756</v>
      </c>
      <c r="G40" s="12"/>
      <c r="H40" s="12"/>
      <c r="I40" s="13"/>
      <c r="J40" s="2"/>
      <c r="K40" s="1"/>
      <c r="L40" s="1"/>
    </row>
    <row r="41" spans="1:12" ht="14.25" customHeight="1">
      <c r="A41" s="14" t="s">
        <v>4</v>
      </c>
      <c r="B41" s="15"/>
      <c r="C41" s="15"/>
      <c r="D41" s="15"/>
      <c r="E41" s="16"/>
      <c r="F41" s="11">
        <f>F38-F40</f>
        <v>10801870</v>
      </c>
      <c r="G41" s="12"/>
      <c r="H41" s="12"/>
      <c r="I41" s="13"/>
      <c r="J41" s="2"/>
      <c r="L41" s="1"/>
    </row>
    <row r="42" spans="1:12" ht="14.25" customHeight="1">
      <c r="A42" s="14" t="s">
        <v>21</v>
      </c>
      <c r="B42" s="15"/>
      <c r="C42" s="15"/>
      <c r="D42" s="15"/>
      <c r="E42" s="16"/>
      <c r="F42" s="11">
        <v>21648.95</v>
      </c>
      <c r="G42" s="12"/>
      <c r="H42" s="12"/>
      <c r="I42" s="13"/>
      <c r="J42" s="2"/>
      <c r="L42" s="1"/>
    </row>
    <row r="43" spans="1:12" ht="14.25" customHeight="1">
      <c r="A43" s="14" t="s">
        <v>41</v>
      </c>
      <c r="B43" s="15"/>
      <c r="C43" s="15"/>
      <c r="D43" s="15"/>
      <c r="E43" s="16"/>
      <c r="F43" s="11">
        <v>59023.06</v>
      </c>
      <c r="G43" s="12"/>
      <c r="H43" s="12"/>
      <c r="I43" s="13"/>
      <c r="J43" s="2"/>
      <c r="K43" s="1"/>
      <c r="L43" s="1"/>
    </row>
    <row r="44" spans="1:12" ht="14.25" customHeight="1">
      <c r="A44" s="14" t="s">
        <v>22</v>
      </c>
      <c r="B44" s="15"/>
      <c r="C44" s="15"/>
      <c r="D44" s="15"/>
      <c r="E44" s="16"/>
      <c r="F44" s="46">
        <v>21648.95</v>
      </c>
      <c r="G44" s="46"/>
      <c r="H44" s="46"/>
      <c r="I44" s="46"/>
      <c r="J44" s="2"/>
      <c r="K44" s="2"/>
    </row>
    <row r="45" spans="1:12" ht="14.25" customHeight="1">
      <c r="A45" s="14" t="s">
        <v>42</v>
      </c>
      <c r="B45" s="15"/>
      <c r="C45" s="15"/>
      <c r="D45" s="15"/>
      <c r="E45" s="16"/>
      <c r="F45" s="11">
        <v>59023.06</v>
      </c>
      <c r="G45" s="12"/>
      <c r="H45" s="12"/>
      <c r="I45" s="13"/>
      <c r="J45" s="2"/>
      <c r="K45" s="2"/>
    </row>
    <row r="46" spans="1:12" ht="13.5" customHeight="1">
      <c r="A46" s="23" t="s">
        <v>13</v>
      </c>
      <c r="B46" s="24"/>
      <c r="C46" s="24"/>
      <c r="D46" s="24"/>
      <c r="E46" s="24"/>
      <c r="F46" s="24"/>
      <c r="G46" s="24"/>
      <c r="H46" s="24"/>
      <c r="I46" s="25"/>
    </row>
    <row r="47" spans="1:12" ht="14.25" customHeight="1">
      <c r="A47" s="21" t="s">
        <v>5</v>
      </c>
      <c r="B47" s="21"/>
      <c r="C47" s="21"/>
      <c r="D47" s="21"/>
      <c r="E47" s="21"/>
      <c r="F47" s="20">
        <v>0</v>
      </c>
      <c r="G47" s="20"/>
      <c r="H47" s="20"/>
      <c r="I47" s="20"/>
      <c r="K47" s="1"/>
    </row>
    <row r="48" spans="1:12" ht="14.25" customHeight="1">
      <c r="A48" s="14" t="s">
        <v>19</v>
      </c>
      <c r="B48" s="15"/>
      <c r="C48" s="15"/>
      <c r="D48" s="15"/>
      <c r="E48" s="16"/>
      <c r="F48" s="17">
        <v>9718510.2300000004</v>
      </c>
      <c r="G48" s="18"/>
      <c r="H48" s="18"/>
      <c r="I48" s="19"/>
      <c r="K48" s="1"/>
    </row>
    <row r="49" spans="1:11" ht="14.25" customHeight="1">
      <c r="A49" s="21" t="s">
        <v>16</v>
      </c>
      <c r="B49" s="21"/>
      <c r="C49" s="21"/>
      <c r="D49" s="21"/>
      <c r="E49" s="21"/>
      <c r="F49" s="20">
        <v>0</v>
      </c>
      <c r="G49" s="20"/>
      <c r="H49" s="20"/>
      <c r="I49" s="20"/>
      <c r="K49" s="8"/>
    </row>
    <row r="50" spans="1:11" ht="14.25" customHeight="1">
      <c r="A50" s="21" t="s">
        <v>6</v>
      </c>
      <c r="B50" s="21"/>
      <c r="C50" s="21"/>
      <c r="D50" s="21"/>
      <c r="E50" s="21"/>
      <c r="F50" s="20">
        <v>499.75</v>
      </c>
      <c r="G50" s="20"/>
      <c r="H50" s="20"/>
      <c r="I50" s="20"/>
      <c r="J50" s="2"/>
    </row>
    <row r="51" spans="1:11" ht="14.25" customHeight="1">
      <c r="A51" s="21" t="s">
        <v>18</v>
      </c>
      <c r="B51" s="21"/>
      <c r="C51" s="21"/>
      <c r="D51" s="21"/>
      <c r="E51" s="21"/>
      <c r="F51" s="20">
        <f>F47+F48-F49-F50</f>
        <v>9718010.4800000004</v>
      </c>
      <c r="G51" s="20"/>
      <c r="H51" s="20"/>
      <c r="I51" s="20"/>
      <c r="K51" s="2"/>
    </row>
    <row r="52" spans="1:11" ht="13.5" customHeight="1">
      <c r="A52" s="23" t="s">
        <v>9</v>
      </c>
      <c r="B52" s="24"/>
      <c r="C52" s="24"/>
      <c r="D52" s="24"/>
      <c r="E52" s="24"/>
      <c r="F52" s="24"/>
      <c r="G52" s="24"/>
      <c r="H52" s="24"/>
      <c r="I52" s="25"/>
      <c r="J52" s="1"/>
      <c r="K52" s="8"/>
    </row>
    <row r="53" spans="1:11" ht="14.25" customHeight="1">
      <c r="A53" s="21" t="s">
        <v>43</v>
      </c>
      <c r="B53" s="21"/>
      <c r="C53" s="21"/>
      <c r="D53" s="21"/>
      <c r="E53" s="21"/>
      <c r="F53" s="20">
        <v>188872356.78999999</v>
      </c>
      <c r="G53" s="20"/>
      <c r="H53" s="20"/>
      <c r="I53" s="20"/>
      <c r="J53" s="2"/>
      <c r="K53" s="1"/>
    </row>
    <row r="54" spans="1:11" ht="14.25" customHeight="1">
      <c r="A54" s="22" t="s">
        <v>11</v>
      </c>
      <c r="B54" s="22"/>
      <c r="C54" s="22"/>
      <c r="D54" s="22"/>
      <c r="E54" s="22"/>
      <c r="F54" s="22"/>
      <c r="G54" s="22"/>
      <c r="H54" s="22"/>
      <c r="I54" s="22"/>
      <c r="K54" s="1"/>
    </row>
    <row r="55" spans="1:11" ht="12" customHeight="1">
      <c r="A55" s="5"/>
      <c r="B55" s="5"/>
      <c r="C55" s="5"/>
      <c r="D55" s="5"/>
      <c r="E55" s="5"/>
      <c r="F55" s="5"/>
      <c r="G55" s="5"/>
      <c r="H55" s="5"/>
      <c r="I55" s="5"/>
      <c r="K55" s="1"/>
    </row>
    <row r="56" spans="1:11" ht="8.25" customHeight="1">
      <c r="A56" s="4"/>
      <c r="B56" s="4"/>
      <c r="C56" s="4"/>
      <c r="D56" s="4"/>
      <c r="E56" s="4"/>
      <c r="F56" s="4"/>
      <c r="G56" s="4"/>
      <c r="H56" s="4"/>
      <c r="I56" s="4"/>
    </row>
    <row r="57" spans="1:11" ht="14.25" customHeight="1">
      <c r="A57" s="9" t="s">
        <v>27</v>
      </c>
      <c r="B57" s="9"/>
      <c r="C57" s="9"/>
      <c r="D57" s="9"/>
      <c r="E57" s="9"/>
      <c r="F57" s="9" t="s">
        <v>25</v>
      </c>
      <c r="G57" s="9"/>
      <c r="H57" s="9"/>
      <c r="I57" s="9"/>
    </row>
    <row r="58" spans="1:11" ht="14.25" customHeight="1">
      <c r="A58" s="10" t="s">
        <v>28</v>
      </c>
      <c r="B58" s="10"/>
      <c r="C58" s="10"/>
      <c r="D58" s="10"/>
      <c r="E58" s="10"/>
      <c r="F58" s="10" t="s">
        <v>29</v>
      </c>
      <c r="G58" s="10"/>
      <c r="H58" s="10"/>
      <c r="I58" s="10"/>
    </row>
    <row r="59" spans="1:11">
      <c r="A59" s="10" t="s">
        <v>30</v>
      </c>
      <c r="B59" s="10"/>
      <c r="C59" s="10"/>
      <c r="D59" s="10"/>
      <c r="E59" s="10"/>
      <c r="F59" s="10" t="s">
        <v>26</v>
      </c>
      <c r="G59" s="10"/>
      <c r="H59" s="10"/>
      <c r="I59" s="10"/>
      <c r="J59" s="6"/>
    </row>
    <row r="60" spans="1:11">
      <c r="J60" s="7"/>
    </row>
    <row r="61" spans="1:11">
      <c r="J61" s="7"/>
    </row>
    <row r="62" spans="1:11">
      <c r="J62" s="7"/>
    </row>
    <row r="63" spans="1:11">
      <c r="J63" s="6"/>
    </row>
    <row r="64" spans="1:11">
      <c r="J64" s="7"/>
    </row>
    <row r="65" spans="10:10">
      <c r="J65" s="7"/>
    </row>
    <row r="66" spans="10:10">
      <c r="J66" s="7"/>
    </row>
  </sheetData>
  <mergeCells count="88">
    <mergeCell ref="A36:E36"/>
    <mergeCell ref="A44:E44"/>
    <mergeCell ref="A42:E42"/>
    <mergeCell ref="F38:I38"/>
    <mergeCell ref="F39:I39"/>
    <mergeCell ref="F44:I44"/>
    <mergeCell ref="F42:I42"/>
    <mergeCell ref="A38:E38"/>
    <mergeCell ref="A39:E39"/>
    <mergeCell ref="F43:I43"/>
    <mergeCell ref="F36:I36"/>
    <mergeCell ref="A37:I37"/>
    <mergeCell ref="A15:I15"/>
    <mergeCell ref="A24:I24"/>
    <mergeCell ref="A25:E25"/>
    <mergeCell ref="F20:I20"/>
    <mergeCell ref="F21:I21"/>
    <mergeCell ref="A16:E16"/>
    <mergeCell ref="A21:E21"/>
    <mergeCell ref="F16:I16"/>
    <mergeCell ref="F25:I25"/>
    <mergeCell ref="F17:I17"/>
    <mergeCell ref="F22:I22"/>
    <mergeCell ref="F18:I18"/>
    <mergeCell ref="A17:E17"/>
    <mergeCell ref="A22:E22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  <mergeCell ref="A27:E27"/>
    <mergeCell ref="A18:E18"/>
    <mergeCell ref="A23:E23"/>
    <mergeCell ref="F23:I23"/>
    <mergeCell ref="A19:E19"/>
    <mergeCell ref="F19:I19"/>
    <mergeCell ref="A20:E20"/>
    <mergeCell ref="A33:I33"/>
    <mergeCell ref="F26:I26"/>
    <mergeCell ref="A43:E43"/>
    <mergeCell ref="A26:E26"/>
    <mergeCell ref="F40:I40"/>
    <mergeCell ref="A40:E40"/>
    <mergeCell ref="A41:E41"/>
    <mergeCell ref="F41:I41"/>
    <mergeCell ref="F27:I27"/>
    <mergeCell ref="A29:E29"/>
    <mergeCell ref="A34:I34"/>
    <mergeCell ref="A28:E28"/>
    <mergeCell ref="A30:I30"/>
    <mergeCell ref="A31:E31"/>
    <mergeCell ref="F31:I31"/>
    <mergeCell ref="A32:I32"/>
    <mergeCell ref="F28:I28"/>
    <mergeCell ref="F29:I29"/>
    <mergeCell ref="A35:E35"/>
    <mergeCell ref="F35:I35"/>
    <mergeCell ref="A54:I54"/>
    <mergeCell ref="A46:I46"/>
    <mergeCell ref="A47:E47"/>
    <mergeCell ref="A49:E49"/>
    <mergeCell ref="A50:E50"/>
    <mergeCell ref="F49:I49"/>
    <mergeCell ref="F50:I50"/>
    <mergeCell ref="F51:I51"/>
    <mergeCell ref="A52:I52"/>
    <mergeCell ref="A53:E53"/>
    <mergeCell ref="F53:I53"/>
    <mergeCell ref="A51:E51"/>
    <mergeCell ref="F45:I45"/>
    <mergeCell ref="A45:E45"/>
    <mergeCell ref="A48:E48"/>
    <mergeCell ref="F48:I48"/>
    <mergeCell ref="F47:I47"/>
    <mergeCell ref="A57:E57"/>
    <mergeCell ref="F57:I57"/>
    <mergeCell ref="A58:E58"/>
    <mergeCell ref="F58:I58"/>
    <mergeCell ref="A59:E59"/>
    <mergeCell ref="F59:I59"/>
  </mergeCells>
  <printOptions horizontalCentered="1"/>
  <pageMargins left="0.31496062992125984" right="0.31496062992125984" top="0.78740157480314965" bottom="0.39370078740157483" header="0.31496062992125984" footer="0.31496062992125984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33" sqref="H33"/>
    </sheetView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2026-05-07T15:01:16Z</dcterms:modified>
</cp:coreProperties>
</file>