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" windowWidth="15255" windowHeight="6375"/>
  </bookViews>
  <sheets>
    <sheet name="2ºTR2015" sheetId="5" r:id="rId1"/>
  </sheets>
  <definedNames>
    <definedName name="_xlnm.Print_Titles" localSheetId="0">'2ºTR2015'!$1:$14</definedName>
  </definedNames>
  <calcPr calcId="124519"/>
</workbook>
</file>

<file path=xl/calcChain.xml><?xml version="1.0" encoding="utf-8"?>
<calcChain xmlns="http://schemas.openxmlformats.org/spreadsheetml/2006/main">
  <c r="D22" i="5"/>
  <c r="C22"/>
  <c r="C30"/>
  <c r="E22" l="1"/>
  <c r="C38"/>
  <c r="D38" l="1"/>
  <c r="D30"/>
  <c r="E30" s="1"/>
  <c r="E38" l="1"/>
</calcChain>
</file>

<file path=xl/sharedStrings.xml><?xml version="1.0" encoding="utf-8"?>
<sst xmlns="http://schemas.openxmlformats.org/spreadsheetml/2006/main" count="34" uniqueCount="28">
  <si>
    <t>Data</t>
  </si>
  <si>
    <t>Histórico</t>
  </si>
  <si>
    <t>Entradas</t>
  </si>
  <si>
    <t>Saldo</t>
  </si>
  <si>
    <t>Demonstrativo de Movimentação Financeira do Fundo Especial da Câmara Municipal do Rio de Janeiro (FECMRJ)</t>
  </si>
  <si>
    <t>Saídas</t>
  </si>
  <si>
    <t xml:space="preserve"> </t>
  </si>
  <si>
    <t>CÂMARA MUNICIPAL DO RIO DE JANEIRO</t>
  </si>
  <si>
    <t>SALDO ANTERIOR</t>
  </si>
  <si>
    <t>SERVIÇO DE CONTROLE CONTÁBIL</t>
  </si>
  <si>
    <t>CONTADORIA-GERAL</t>
  </si>
  <si>
    <t>Despesa Orçamentária</t>
  </si>
  <si>
    <t>Receita de Serviços - cópias</t>
  </si>
  <si>
    <t>(Primeiro Trimestre de 2026)</t>
  </si>
  <si>
    <t>Receita de rendimentos de aplicações financeiras da CMRJ - dezembro/2025</t>
  </si>
  <si>
    <t>Receita oriunda de convênio com bancos - dezembro/2025</t>
  </si>
  <si>
    <t>Receita de rendimentos de aplicações financeiras - janeiro/2026 - FECMRJ</t>
  </si>
  <si>
    <t>TOTAL - JANEIRO/2026</t>
  </si>
  <si>
    <t>Receita de rendimentos de aplicações financeiras da CMRJ - janeiro/2026</t>
  </si>
  <si>
    <t>Receita oriunda de convênio com bancos - janeiro/2026</t>
  </si>
  <si>
    <t>Receita de rendimentos de aplicações financeiras - fevereiro/2026 - FECMRJ</t>
  </si>
  <si>
    <t>TOTAL - FEVEREIRO/2026</t>
  </si>
  <si>
    <t>Receita de rendimentos de aplicações financeiras da CMRJ - fevereiro/2026</t>
  </si>
  <si>
    <t>Receita oriunda de convênio com bancos - fevereiro/2026</t>
  </si>
  <si>
    <t>Receita de Rendimentos de Aplicações Financeiras - março/2026 - FECMRJ</t>
  </si>
  <si>
    <t>TOTAL - MARÇO/2026</t>
  </si>
  <si>
    <t>FONTE : EXTRATOS BANCÁRIOS DOS MESES DE JANEIRO, FEVEREIRO E MARÇO DE 2026.</t>
  </si>
  <si>
    <t>Receita de rendimentos de aplicações financeiras do Sistema de Descentralização de Pagamento - exercício/2025</t>
  </si>
</sst>
</file>

<file path=xl/styles.xml><?xml version="1.0" encoding="utf-8"?>
<styleSheet xmlns="http://schemas.openxmlformats.org/spreadsheetml/2006/main">
  <numFmts count="4">
    <numFmt numFmtId="44" formatCode="_-&quot;R$&quot;\ * #,##0.00_-;\-&quot;R$&quot;\ * #,##0.00_-;_-&quot;R$&quot;\ 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&quot;R$&quot;\ #,##0.00"/>
  </numFmts>
  <fonts count="14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12"/>
      <name val="Calibri"/>
      <family val="2"/>
    </font>
    <font>
      <sz val="10"/>
      <color indexed="10"/>
      <name val="Calibri"/>
      <family val="2"/>
    </font>
    <font>
      <sz val="10"/>
      <color indexed="12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sz val="10"/>
      <color indexed="8"/>
      <name val="Times New Roman"/>
      <family val="1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2" borderId="0" xfId="0" applyFont="1" applyFill="1"/>
    <xf numFmtId="0" fontId="5" fillId="0" borderId="0" xfId="0" applyFont="1"/>
    <xf numFmtId="0" fontId="1" fillId="0" borderId="0" xfId="0" applyFont="1"/>
    <xf numFmtId="164" fontId="5" fillId="0" borderId="0" xfId="1" applyFont="1"/>
    <xf numFmtId="164" fontId="5" fillId="0" borderId="0" xfId="0" applyNumberFormat="1" applyFont="1"/>
    <xf numFmtId="164" fontId="5" fillId="0" borderId="0" xfId="0" applyNumberFormat="1" applyFont="1" applyAlignment="1"/>
    <xf numFmtId="164" fontId="5" fillId="0" borderId="0" xfId="0" applyNumberFormat="1" applyFont="1" applyFill="1" applyAlignment="1"/>
    <xf numFmtId="0" fontId="5" fillId="0" borderId="0" xfId="0" applyFont="1" applyFill="1"/>
    <xf numFmtId="0" fontId="6" fillId="0" borderId="1" xfId="0" applyFont="1" applyBorder="1" applyAlignment="1">
      <alignment horizontal="center"/>
    </xf>
    <xf numFmtId="14" fontId="4" fillId="2" borderId="1" xfId="0" applyNumberFormat="1" applyFont="1" applyFill="1" applyBorder="1"/>
    <xf numFmtId="166" fontId="4" fillId="3" borderId="1" xfId="0" applyNumberFormat="1" applyFont="1" applyFill="1" applyBorder="1"/>
    <xf numFmtId="165" fontId="4" fillId="3" borderId="1" xfId="0" applyNumberFormat="1" applyFont="1" applyFill="1" applyBorder="1"/>
    <xf numFmtId="165" fontId="7" fillId="5" borderId="1" xfId="0" applyNumberFormat="1" applyFont="1" applyFill="1" applyBorder="1" applyAlignment="1">
      <alignment horizontal="center"/>
    </xf>
    <xf numFmtId="14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165" fontId="8" fillId="6" borderId="1" xfId="0" applyNumberFormat="1" applyFont="1" applyFill="1" applyBorder="1"/>
    <xf numFmtId="165" fontId="8" fillId="5" borderId="1" xfId="0" applyNumberFormat="1" applyFont="1" applyFill="1" applyBorder="1"/>
    <xf numFmtId="165" fontId="9" fillId="3" borderId="1" xfId="0" applyNumberFormat="1" applyFont="1" applyFill="1" applyBorder="1"/>
    <xf numFmtId="165" fontId="10" fillId="5" borderId="1" xfId="0" applyNumberFormat="1" applyFont="1" applyFill="1" applyBorder="1"/>
    <xf numFmtId="165" fontId="10" fillId="6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165" fontId="6" fillId="0" borderId="1" xfId="0" applyNumberFormat="1" applyFont="1" applyFill="1" applyBorder="1"/>
    <xf numFmtId="165" fontId="11" fillId="0" borderId="1" xfId="0" applyNumberFormat="1" applyFont="1" applyFill="1" applyBorder="1"/>
    <xf numFmtId="165" fontId="7" fillId="0" borderId="1" xfId="0" applyNumberFormat="1" applyFont="1" applyBorder="1" applyAlignment="1">
      <alignment horizontal="center"/>
    </xf>
    <xf numFmtId="14" fontId="4" fillId="4" borderId="1" xfId="0" applyNumberFormat="1" applyFont="1" applyFill="1" applyBorder="1"/>
    <xf numFmtId="0" fontId="4" fillId="4" borderId="1" xfId="0" applyFont="1" applyFill="1" applyBorder="1"/>
    <xf numFmtId="166" fontId="4" fillId="4" borderId="1" xfId="0" applyNumberFormat="1" applyFont="1" applyFill="1" applyBorder="1"/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65" fontId="4" fillId="6" borderId="1" xfId="0" applyNumberFormat="1" applyFont="1" applyFill="1" applyBorder="1"/>
    <xf numFmtId="165" fontId="4" fillId="5" borderId="1" xfId="0" applyNumberFormat="1" applyFont="1" applyFill="1" applyBorder="1"/>
    <xf numFmtId="0" fontId="4" fillId="5" borderId="1" xfId="0" applyFont="1" applyFill="1" applyBorder="1" applyAlignment="1"/>
    <xf numFmtId="165" fontId="10" fillId="5" borderId="1" xfId="0" applyNumberFormat="1" applyFont="1" applyFill="1" applyBorder="1" applyAlignment="1"/>
    <xf numFmtId="165" fontId="8" fillId="6" borderId="1" xfId="0" applyNumberFormat="1" applyFont="1" applyFill="1" applyBorder="1" applyAlignment="1"/>
    <xf numFmtId="165" fontId="9" fillId="3" borderId="1" xfId="0" applyNumberFormat="1" applyFont="1" applyFill="1" applyBorder="1" applyAlignment="1"/>
    <xf numFmtId="14" fontId="4" fillId="2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5" fontId="11" fillId="0" borderId="1" xfId="0" applyNumberFormat="1" applyFont="1" applyFill="1" applyBorder="1" applyAlignment="1"/>
    <xf numFmtId="0" fontId="4" fillId="2" borderId="1" xfId="0" applyFont="1" applyFill="1" applyBorder="1"/>
    <xf numFmtId="166" fontId="4" fillId="2" borderId="1" xfId="0" applyNumberFormat="1" applyFont="1" applyFill="1" applyBorder="1"/>
    <xf numFmtId="165" fontId="8" fillId="2" borderId="1" xfId="0" applyNumberFormat="1" applyFont="1" applyFill="1" applyBorder="1"/>
    <xf numFmtId="165" fontId="9" fillId="2" borderId="1" xfId="0" applyNumberFormat="1" applyFont="1" applyFill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5" fontId="8" fillId="3" borderId="1" xfId="0" applyNumberFormat="1" applyFont="1" applyFill="1" applyBorder="1"/>
    <xf numFmtId="14" fontId="4" fillId="2" borderId="1" xfId="0" applyNumberFormat="1" applyFont="1" applyFill="1" applyBorder="1" applyAlignment="1">
      <alignment horizontal="center"/>
    </xf>
    <xf numFmtId="166" fontId="6" fillId="0" borderId="0" xfId="0" applyNumberFormat="1" applyFont="1" applyFill="1" applyBorder="1"/>
    <xf numFmtId="166" fontId="11" fillId="0" borderId="0" xfId="0" applyNumberFormat="1" applyFont="1" applyFill="1" applyBorder="1"/>
    <xf numFmtId="165" fontId="9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12" fillId="0" borderId="0" xfId="0" applyFont="1" applyAlignment="1">
      <alignment horizontal="center" vertical="top" wrapText="1"/>
    </xf>
    <xf numFmtId="165" fontId="13" fillId="5" borderId="1" xfId="0" applyNumberFormat="1" applyFont="1" applyFill="1" applyBorder="1"/>
    <xf numFmtId="0" fontId="1" fillId="0" borderId="0" xfId="0" applyFont="1" applyBorder="1"/>
    <xf numFmtId="0" fontId="3" fillId="0" borderId="0" xfId="0" applyFont="1" applyBorder="1"/>
    <xf numFmtId="44" fontId="4" fillId="5" borderId="1" xfId="1" applyNumberFormat="1" applyFont="1" applyFill="1" applyBorder="1"/>
    <xf numFmtId="44" fontId="4" fillId="6" borderId="1" xfId="1" applyNumberFormat="1" applyFont="1" applyFill="1" applyBorder="1"/>
    <xf numFmtId="0" fontId="6" fillId="0" borderId="1" xfId="0" applyFont="1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14" fontId="3" fillId="0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628651</xdr:colOff>
      <xdr:row>42</xdr:row>
      <xdr:rowOff>142875</xdr:rowOff>
    </xdr:from>
    <xdr:ext cx="3800474" cy="885826"/>
    <xdr:sp macro="" textlink="">
      <xdr:nvSpPr>
        <xdr:cNvPr id="3" name="CaixaDeTexto 2"/>
        <xdr:cNvSpPr txBox="1"/>
      </xdr:nvSpPr>
      <xdr:spPr>
        <a:xfrm>
          <a:off x="1381126" y="7258050"/>
          <a:ext cx="3800474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pt-B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</xdr:col>
      <xdr:colOff>5019675</xdr:colOff>
      <xdr:row>40</xdr:row>
      <xdr:rowOff>38100</xdr:rowOff>
    </xdr:from>
    <xdr:ext cx="3390900" cy="885826"/>
    <xdr:sp macro="" textlink="">
      <xdr:nvSpPr>
        <xdr:cNvPr id="4" name="CaixaDeTexto 3"/>
        <xdr:cNvSpPr txBox="1"/>
      </xdr:nvSpPr>
      <xdr:spPr>
        <a:xfrm>
          <a:off x="5772150" y="6924675"/>
          <a:ext cx="3390900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</a:t>
          </a:r>
          <a:endParaRPr lang="pt-B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 editAs="oneCell">
    <xdr:from>
      <xdr:col>1</xdr:col>
      <xdr:colOff>4114800</xdr:colOff>
      <xdr:row>1</xdr:row>
      <xdr:rowOff>9525</xdr:rowOff>
    </xdr:from>
    <xdr:to>
      <xdr:col>1</xdr:col>
      <xdr:colOff>4810125</xdr:colOff>
      <xdr:row>6</xdr:row>
      <xdr:rowOff>51300</xdr:rowOff>
    </xdr:to>
    <xdr:pic>
      <xdr:nvPicPr>
        <xdr:cNvPr id="5" name="Imagem 4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67275" y="9525"/>
          <a:ext cx="695325" cy="832350"/>
        </a:xfrm>
        <a:prstGeom prst="rect">
          <a:avLst/>
        </a:prstGeom>
      </xdr:spPr>
    </xdr:pic>
    <xdr:clientData/>
  </xdr:twoCellAnchor>
  <xdr:oneCellAnchor>
    <xdr:from>
      <xdr:col>1</xdr:col>
      <xdr:colOff>628651</xdr:colOff>
      <xdr:row>40</xdr:row>
      <xdr:rowOff>142875</xdr:rowOff>
    </xdr:from>
    <xdr:ext cx="3800474" cy="885826"/>
    <xdr:sp macro="" textlink="">
      <xdr:nvSpPr>
        <xdr:cNvPr id="10" name="CaixaDeTexto 9"/>
        <xdr:cNvSpPr txBox="1"/>
      </xdr:nvSpPr>
      <xdr:spPr>
        <a:xfrm>
          <a:off x="1381126" y="6915150"/>
          <a:ext cx="3800474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ANTONIO CESAR LINS CAVALCANTI</a:t>
          </a:r>
          <a:endParaRPr lang="pt-BR"/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Contador -</a:t>
          </a:r>
          <a:r>
            <a:rPr lang="pt-BR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Geral</a:t>
          </a:r>
          <a:endParaRPr lang="pt-BR"/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CRC-RJ nº 073.693</a:t>
          </a:r>
          <a:endParaRPr lang="pt-BR"/>
        </a:p>
        <a:p>
          <a:pPr algn="ctr"/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Matr.: 31/815.939-4</a:t>
          </a:r>
          <a:endParaRPr lang="pt-BR"/>
        </a:p>
        <a:p>
          <a:pPr algn="ctr"/>
          <a:endParaRPr lang="pt-B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</xdr:col>
      <xdr:colOff>5153025</xdr:colOff>
      <xdr:row>40</xdr:row>
      <xdr:rowOff>133350</xdr:rowOff>
    </xdr:from>
    <xdr:ext cx="3924299" cy="885826"/>
    <xdr:sp macro="" textlink="">
      <xdr:nvSpPr>
        <xdr:cNvPr id="11" name="CaixaDeTexto 10"/>
        <xdr:cNvSpPr txBox="1"/>
      </xdr:nvSpPr>
      <xdr:spPr>
        <a:xfrm>
          <a:off x="5905500" y="6905625"/>
          <a:ext cx="3924299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pt-BR" sz="1100" b="1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VICTOR DE CARVALHO P.</a:t>
          </a:r>
          <a:r>
            <a:rPr lang="pt-BR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PROENÇA</a:t>
          </a:r>
          <a:endParaRPr lang="pt-BR"/>
        </a:p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Chefe</a:t>
          </a:r>
          <a:r>
            <a:rPr lang="pt-BR" sz="1100" baseline="0">
              <a:solidFill>
                <a:schemeClr val="tx1"/>
              </a:solidFill>
              <a:latin typeface="+mn-lt"/>
              <a:ea typeface="+mn-ea"/>
              <a:cs typeface="+mn-cs"/>
            </a:rPr>
            <a:t> do Serviço de Controle Contábil</a:t>
          </a:r>
          <a:endParaRPr lang="pt-BR"/>
        </a:p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CRC-RJ nº 117.108</a:t>
          </a:r>
          <a:endParaRPr lang="pt-BR"/>
        </a:p>
        <a:p>
          <a:r>
            <a:rPr lang="pt-BR" sz="1100">
              <a:solidFill>
                <a:schemeClr val="tx1"/>
              </a:solidFill>
              <a:latin typeface="+mn-lt"/>
              <a:ea typeface="+mn-ea"/>
              <a:cs typeface="+mn-cs"/>
            </a:rPr>
            <a:t>                                          Matr.: 12/814.857-9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U50"/>
  <sheetViews>
    <sheetView tabSelected="1" topLeftCell="A2" workbookViewId="0">
      <selection activeCell="B46" sqref="B46"/>
    </sheetView>
  </sheetViews>
  <sheetFormatPr defaultRowHeight="12.75"/>
  <cols>
    <col min="1" max="1" width="11.28515625" style="2" customWidth="1"/>
    <col min="2" max="2" width="95" style="2" customWidth="1"/>
    <col min="3" max="3" width="17" style="2" customWidth="1"/>
    <col min="4" max="4" width="16.85546875" style="2" customWidth="1"/>
    <col min="5" max="5" width="18" style="2" customWidth="1"/>
    <col min="6" max="6" width="22.85546875" style="2" customWidth="1"/>
    <col min="7" max="16384" width="9.140625" style="2"/>
  </cols>
  <sheetData>
    <row r="1" spans="1:6" ht="2.25" hidden="1" customHeight="1">
      <c r="A1" s="5"/>
      <c r="B1" s="5"/>
      <c r="C1" s="5"/>
      <c r="D1" s="5"/>
      <c r="E1" s="5"/>
      <c r="F1" s="5"/>
    </row>
    <row r="2" spans="1:6">
      <c r="F2" s="5"/>
    </row>
    <row r="3" spans="1:6">
      <c r="F3" s="5"/>
    </row>
    <row r="4" spans="1:6">
      <c r="F4" s="5"/>
    </row>
    <row r="5" spans="1:6">
      <c r="F5" s="5"/>
    </row>
    <row r="6" spans="1:6" ht="11.25" customHeight="1">
      <c r="F6" s="5"/>
    </row>
    <row r="7" spans="1:6" ht="11.25" customHeight="1">
      <c r="F7" s="5"/>
    </row>
    <row r="8" spans="1:6" s="1" customFormat="1">
      <c r="A8" s="65" t="s">
        <v>7</v>
      </c>
      <c r="B8" s="65"/>
      <c r="C8" s="65"/>
      <c r="D8" s="65"/>
      <c r="E8" s="65"/>
      <c r="F8" s="6"/>
    </row>
    <row r="9" spans="1:6" s="1" customFormat="1">
      <c r="A9" s="65" t="s">
        <v>10</v>
      </c>
      <c r="B9" s="65"/>
      <c r="C9" s="65"/>
      <c r="D9" s="65"/>
      <c r="E9" s="65"/>
      <c r="F9" s="6"/>
    </row>
    <row r="10" spans="1:6" s="1" customFormat="1">
      <c r="A10" s="66" t="s">
        <v>9</v>
      </c>
      <c r="B10" s="66"/>
      <c r="C10" s="66"/>
      <c r="D10" s="66"/>
      <c r="E10" s="66"/>
      <c r="F10" s="6"/>
    </row>
    <row r="11" spans="1:6" s="58" customFormat="1">
      <c r="A11" s="68"/>
      <c r="B11" s="68"/>
      <c r="C11" s="68"/>
      <c r="D11" s="68"/>
      <c r="E11" s="68"/>
      <c r="F11" s="57"/>
    </row>
    <row r="12" spans="1:6">
      <c r="A12" s="67" t="s">
        <v>4</v>
      </c>
      <c r="B12" s="67"/>
      <c r="C12" s="67"/>
      <c r="D12" s="67"/>
      <c r="E12" s="67"/>
      <c r="F12" s="5"/>
    </row>
    <row r="13" spans="1:6">
      <c r="A13" s="64" t="s">
        <v>13</v>
      </c>
      <c r="B13" s="64"/>
      <c r="C13" s="64"/>
      <c r="D13" s="64"/>
      <c r="E13" s="64"/>
      <c r="F13" s="5"/>
    </row>
    <row r="14" spans="1:6">
      <c r="A14" s="12" t="s">
        <v>0</v>
      </c>
      <c r="B14" s="12" t="s">
        <v>1</v>
      </c>
      <c r="C14" s="12" t="s">
        <v>2</v>
      </c>
      <c r="D14" s="12" t="s">
        <v>5</v>
      </c>
      <c r="E14" s="12" t="s">
        <v>3</v>
      </c>
      <c r="F14" s="7"/>
    </row>
    <row r="15" spans="1:6">
      <c r="A15" s="13" t="s">
        <v>6</v>
      </c>
      <c r="B15" s="12" t="s">
        <v>8</v>
      </c>
      <c r="C15" s="14" t="s">
        <v>6</v>
      </c>
      <c r="D15" s="15"/>
      <c r="E15" s="16">
        <v>175394733.22999999</v>
      </c>
      <c r="F15" s="7"/>
    </row>
    <row r="16" spans="1:6">
      <c r="A16" s="17">
        <v>46027</v>
      </c>
      <c r="B16" s="18" t="s">
        <v>11</v>
      </c>
      <c r="C16" s="60"/>
      <c r="D16" s="20">
        <v>20525.13</v>
      </c>
      <c r="E16" s="21"/>
      <c r="F16" s="8"/>
    </row>
    <row r="17" spans="1:203">
      <c r="A17" s="17">
        <v>46028</v>
      </c>
      <c r="B17" s="18" t="s">
        <v>14</v>
      </c>
      <c r="C17" s="59">
        <v>1618529.33</v>
      </c>
      <c r="D17" s="19"/>
      <c r="E17" s="21"/>
      <c r="F17" s="8"/>
    </row>
    <row r="18" spans="1:203">
      <c r="A18" s="17">
        <v>46028</v>
      </c>
      <c r="B18" s="18" t="s">
        <v>15</v>
      </c>
      <c r="C18" s="59">
        <v>194</v>
      </c>
      <c r="D18" s="19"/>
      <c r="E18" s="21"/>
      <c r="F18" s="8"/>
    </row>
    <row r="19" spans="1:203">
      <c r="A19" s="17">
        <v>46049</v>
      </c>
      <c r="B19" s="18" t="s">
        <v>12</v>
      </c>
      <c r="C19" s="59">
        <v>18.3</v>
      </c>
      <c r="D19" s="19"/>
      <c r="E19" s="21"/>
      <c r="F19" s="8"/>
    </row>
    <row r="20" spans="1:203">
      <c r="A20" s="17">
        <v>46050</v>
      </c>
      <c r="B20" s="18" t="s">
        <v>27</v>
      </c>
      <c r="C20" s="59">
        <v>11887.26</v>
      </c>
      <c r="D20" s="19"/>
      <c r="E20" s="21"/>
      <c r="F20" s="8"/>
    </row>
    <row r="21" spans="1:203">
      <c r="A21" s="17">
        <v>46053</v>
      </c>
      <c r="B21" s="18" t="s">
        <v>16</v>
      </c>
      <c r="C21" s="22">
        <v>1997917.85</v>
      </c>
      <c r="D21" s="19"/>
      <c r="E21" s="21"/>
      <c r="F21" s="5"/>
    </row>
    <row r="22" spans="1:203">
      <c r="A22" s="24"/>
      <c r="B22" s="25" t="s">
        <v>17</v>
      </c>
      <c r="C22" s="26">
        <f>SUM(C15:C21)</f>
        <v>3628546.74</v>
      </c>
      <c r="D22" s="27">
        <f>SUM(D15:D21)</f>
        <v>20525.13</v>
      </c>
      <c r="E22" s="28">
        <f>E15+C22-D22</f>
        <v>179002754.84</v>
      </c>
      <c r="F22" s="8"/>
    </row>
    <row r="23" spans="1:203" ht="1.5" customHeight="1">
      <c r="A23" s="29"/>
      <c r="B23" s="30"/>
      <c r="C23" s="31"/>
      <c r="D23" s="32"/>
      <c r="E23" s="33"/>
      <c r="F23" s="5"/>
    </row>
    <row r="24" spans="1:203" ht="1.5" customHeight="1">
      <c r="A24" s="29"/>
      <c r="B24" s="30"/>
      <c r="C24" s="31"/>
      <c r="D24" s="32"/>
      <c r="E24" s="33"/>
      <c r="F24" s="5"/>
    </row>
    <row r="25" spans="1:203">
      <c r="A25" s="17">
        <v>46066</v>
      </c>
      <c r="B25" s="18" t="s">
        <v>18</v>
      </c>
      <c r="C25" s="35">
        <v>1218484.51</v>
      </c>
      <c r="D25" s="19"/>
      <c r="E25" s="21"/>
      <c r="F25" s="5"/>
    </row>
    <row r="26" spans="1:203">
      <c r="A26" s="17">
        <v>46066</v>
      </c>
      <c r="B26" s="18" t="s">
        <v>19</v>
      </c>
      <c r="C26" s="35">
        <v>197</v>
      </c>
      <c r="D26" s="19"/>
      <c r="E26" s="21"/>
      <c r="F26" s="5"/>
    </row>
    <row r="27" spans="1:203">
      <c r="A27" s="17">
        <v>46073</v>
      </c>
      <c r="B27" s="18" t="s">
        <v>11</v>
      </c>
      <c r="C27" s="34"/>
      <c r="D27" s="20">
        <v>19979.169999999998</v>
      </c>
      <c r="E27" s="21"/>
      <c r="F27" s="5"/>
    </row>
    <row r="28" spans="1:203">
      <c r="A28" s="17">
        <v>46077</v>
      </c>
      <c r="B28" s="18" t="s">
        <v>12</v>
      </c>
      <c r="C28" s="59">
        <v>40.18</v>
      </c>
      <c r="D28" s="19"/>
      <c r="E28" s="21"/>
      <c r="F28" s="5"/>
    </row>
    <row r="29" spans="1:203" ht="13.5" customHeight="1">
      <c r="A29" s="17">
        <v>46081</v>
      </c>
      <c r="B29" s="36" t="s">
        <v>20</v>
      </c>
      <c r="C29" s="37">
        <v>1739494.12</v>
      </c>
      <c r="D29" s="38"/>
      <c r="E29" s="39"/>
      <c r="F29" s="9"/>
    </row>
    <row r="30" spans="1:203" s="3" customFormat="1" ht="12.75" customHeight="1">
      <c r="A30" s="40"/>
      <c r="B30" s="61" t="s">
        <v>21</v>
      </c>
      <c r="C30" s="41">
        <f>SUM(C25:C29)</f>
        <v>2958215.81</v>
      </c>
      <c r="D30" s="42">
        <f>SUM(D25:D29)</f>
        <v>19979.169999999998</v>
      </c>
      <c r="E30" s="28">
        <f>E22+C30-D30</f>
        <v>181940991.48000002</v>
      </c>
      <c r="F30" s="10"/>
    </row>
    <row r="31" spans="1:203" s="4" customFormat="1" ht="2.25" customHeight="1">
      <c r="A31" s="13"/>
      <c r="B31" s="43"/>
      <c r="C31" s="44"/>
      <c r="D31" s="45"/>
      <c r="E31" s="46"/>
      <c r="F31" s="11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</row>
    <row r="32" spans="1:203" s="3" customFormat="1" ht="14.25" customHeight="1">
      <c r="A32" s="17">
        <v>46083</v>
      </c>
      <c r="B32" s="18" t="s">
        <v>11</v>
      </c>
      <c r="C32" s="23"/>
      <c r="D32" s="20">
        <v>17394.939999999999</v>
      </c>
      <c r="E32" s="21"/>
      <c r="F32" s="11"/>
    </row>
    <row r="33" spans="1:6" s="3" customFormat="1" ht="14.25" customHeight="1">
      <c r="A33" s="17">
        <v>46084</v>
      </c>
      <c r="B33" s="18" t="s">
        <v>22</v>
      </c>
      <c r="C33" s="22">
        <v>1135563.31</v>
      </c>
      <c r="D33" s="19"/>
      <c r="E33" s="21"/>
      <c r="F33" s="11"/>
    </row>
    <row r="34" spans="1:6" s="3" customFormat="1" ht="14.25" customHeight="1">
      <c r="A34" s="17">
        <v>46084</v>
      </c>
      <c r="B34" s="18" t="s">
        <v>23</v>
      </c>
      <c r="C34" s="22">
        <v>192</v>
      </c>
      <c r="D34" s="19"/>
      <c r="E34" s="21"/>
      <c r="F34" s="11"/>
    </row>
    <row r="35" spans="1:6" s="3" customFormat="1" ht="14.25" customHeight="1">
      <c r="A35" s="17">
        <v>46085</v>
      </c>
      <c r="B35" s="18" t="s">
        <v>12</v>
      </c>
      <c r="C35" s="59">
        <v>105.3</v>
      </c>
      <c r="D35" s="19"/>
      <c r="E35" s="21"/>
      <c r="F35" s="11"/>
    </row>
    <row r="36" spans="1:6" s="3" customFormat="1" ht="14.25" customHeight="1">
      <c r="A36" s="17">
        <v>46101</v>
      </c>
      <c r="B36" s="18" t="s">
        <v>12</v>
      </c>
      <c r="C36" s="59">
        <v>9.8000000000000007</v>
      </c>
      <c r="D36" s="19"/>
      <c r="E36" s="21"/>
      <c r="F36" s="11"/>
    </row>
    <row r="37" spans="1:6">
      <c r="A37" s="47">
        <v>46112</v>
      </c>
      <c r="B37" s="48" t="s">
        <v>24</v>
      </c>
      <c r="C37" s="56">
        <v>2164894.65</v>
      </c>
      <c r="D37" s="49"/>
      <c r="E37" s="21"/>
      <c r="F37" s="5"/>
    </row>
    <row r="38" spans="1:6">
      <c r="A38" s="50"/>
      <c r="B38" s="61" t="s">
        <v>25</v>
      </c>
      <c r="C38" s="26">
        <f>SUM(C32:C37)</f>
        <v>3300765.06</v>
      </c>
      <c r="D38" s="27">
        <f>SUM(D32:D37)</f>
        <v>17394.939999999999</v>
      </c>
      <c r="E38" s="28">
        <f>+E30+C38-D38</f>
        <v>185224361.60000002</v>
      </c>
      <c r="F38" s="8"/>
    </row>
    <row r="39" spans="1:6">
      <c r="A39" s="63" t="s">
        <v>26</v>
      </c>
      <c r="B39" s="63"/>
      <c r="C39" s="51"/>
      <c r="D39" s="52"/>
      <c r="E39" s="53"/>
      <c r="F39" s="8"/>
    </row>
    <row r="40" spans="1:6" ht="9" customHeight="1">
      <c r="B40" s="54"/>
      <c r="F40" s="5"/>
    </row>
    <row r="41" spans="1:6" ht="9" customHeight="1">
      <c r="B41" s="54"/>
      <c r="F41" s="5"/>
    </row>
    <row r="42" spans="1:6" ht="9" customHeight="1">
      <c r="B42" s="55"/>
      <c r="C42" s="55"/>
      <c r="F42" s="5"/>
    </row>
    <row r="43" spans="1:6">
      <c r="B43" s="55"/>
      <c r="C43" s="55"/>
      <c r="F43" s="5"/>
    </row>
    <row r="44" spans="1:6">
      <c r="B44" s="55"/>
      <c r="C44" s="55"/>
      <c r="F44" s="5"/>
    </row>
    <row r="45" spans="1:6">
      <c r="B45" s="62"/>
      <c r="C45" s="62"/>
      <c r="D45" s="62"/>
      <c r="E45" s="62"/>
      <c r="F45" s="5"/>
    </row>
    <row r="46" spans="1:6" ht="39" customHeight="1">
      <c r="B46" s="55"/>
      <c r="C46" s="55"/>
      <c r="F46" s="5"/>
    </row>
    <row r="47" spans="1:6" ht="54" customHeight="1">
      <c r="F47" s="5"/>
    </row>
    <row r="48" spans="1:6"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</sheetData>
  <mergeCells count="8">
    <mergeCell ref="B45:E45"/>
    <mergeCell ref="A39:B39"/>
    <mergeCell ref="A13:E13"/>
    <mergeCell ref="A8:E8"/>
    <mergeCell ref="A9:E9"/>
    <mergeCell ref="A10:E10"/>
    <mergeCell ref="A12:E12"/>
    <mergeCell ref="A11:E11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2ºTR2015</vt:lpstr>
      <vt:lpstr>'2ºTR2015'!Titulos_de_impressao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alexandre.teshima</dc:creator>
  <cp:lastModifiedBy>victor.proenca</cp:lastModifiedBy>
  <cp:lastPrinted>2026-01-07T16:03:59Z</cp:lastPrinted>
  <dcterms:created xsi:type="dcterms:W3CDTF">2010-04-15T17:22:06Z</dcterms:created>
  <dcterms:modified xsi:type="dcterms:W3CDTF">2026-04-09T14:15:50Z</dcterms:modified>
</cp:coreProperties>
</file>