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21" i="1"/>
  <c r="F32"/>
  <c r="F45"/>
  <c r="F27"/>
  <c r="F14"/>
  <c r="F43"/>
  <c r="F37"/>
  <c r="F23"/>
  <c r="F25" s="1"/>
  <c r="F19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<sst xmlns="http://schemas.openxmlformats.org/spreadsheetml/2006/main" count="44" uniqueCount="34">
  <si>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</si>
  <si>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</si>
  <si>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DEMONSTRATIVO ORÇAMENTÁRIO/FINANCEIRO - MARÇO/2017</t>
  </si>
  <si>
    <t>ORÇAMENTO 2017 - CMRJ</t>
  </si>
  <si>
    <t>Em R$</t>
  </si>
  <si>
    <t>Duodécimos recebidos de Jan a dez/2017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</si>
  <si>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</si>
  <si>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</si>
  <si>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</si>
  <si>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</si>
  <si>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</si>
  <si>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</si>
  <si>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</si>
  <si>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</si>
  <si>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</si>
  <si>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</si>
  <si>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</si>
  <si>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</si>
  <si>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</si>
  <si>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Receitas diversas de Jan a Dezembro/2017</t>
  </si>
  <si>
    <t>Orçamento do exercício</t>
  </si>
  <si>
    <t>RESTOS A PAGAR - EXERCÍCIOS ANTERIORES - FECMRJ</t>
  </si>
  <si>
    <t>DISPONIBILIDADE - FECMRJ</t>
  </si>
  <si>
    <t>Duodécimo - Março/2017</t>
  </si>
  <si>
    <t>Restos a pagar - saldo em Março/2017</t>
  </si>
  <si>
    <t>Saldos em bancos - Março/2017</t>
  </si>
  <si>
    <t>Saldo em Bancos - Março/2017</t>
  </si>
  <si>
    <t>CELSO VALENTIM M. DA COSTA</t>
  </si>
  <si>
    <t>Substituto Eventual do Contador-Geral</t>
  </si>
  <si>
    <t>Mat: 12/803.754-1</t>
  </si>
  <si>
    <t>CRC -RJ n° 050.125/O-5</t>
  </si>
  <si>
    <t>Determinação Legal: Art. 30, Inc. VII do Regimento Interno</t>
  </si>
  <si>
    <t>Fonte: Contadoria - Geral/Diretoria de Finanças</t>
  </si>
  <si>
    <t>Receitas diversas - Março/2017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</si>
</sst>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43" fontId="2" fillId="4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3" fontId="2" fillId="4" borderId="1" xfId="1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19" workbookViewId="0">
      <selection activeCell="K39" sqref="K39:P52"/>
    </sheetView>
  </sheetViews>
  <sheetFormatPr defaultRowHeight="15"/>
  <cols>
    <col min="10" max="10" width="21.28515625" customWidth="1"/>
  </cols>
  <sheetData>
    <row r="1" spans="1:10">
      <c r="A1" s="4"/>
      <c r="B1" s="4"/>
      <c r="C1" s="4"/>
      <c r="D1" s="4"/>
      <c r="E1" s="4"/>
      <c r="F1" s="4"/>
      <c r="G1" s="4"/>
      <c r="H1" s="4"/>
      <c r="I1" s="4"/>
    </row>
    <row r="2" spans="1:10">
      <c r="A2" s="4"/>
      <c r="B2" s="4"/>
      <c r="C2" s="4"/>
      <c r="D2" s="4"/>
      <c r="E2" s="4"/>
      <c r="F2" s="4"/>
      <c r="G2" s="4"/>
      <c r="H2" s="4"/>
      <c r="I2" s="4"/>
    </row>
    <row r="3" spans="1:10">
      <c r="A3" s="4"/>
      <c r="B3" s="4"/>
      <c r="C3" s="4"/>
      <c r="D3" s="4"/>
      <c r="E3" s="4"/>
      <c r="F3" s="4"/>
      <c r="G3" s="4"/>
      <c r="H3" s="4"/>
      <c r="I3" s="4"/>
    </row>
    <row r="4" spans="1:10" ht="3" customHeight="1">
      <c r="A4" s="4"/>
      <c r="B4" s="4"/>
      <c r="C4" s="4"/>
      <c r="D4" s="4"/>
      <c r="E4" s="4"/>
      <c r="F4" s="4"/>
      <c r="G4" s="4"/>
      <c r="H4" s="4"/>
      <c r="I4" s="4"/>
    </row>
    <row r="5" spans="1:10" ht="1.5" hidden="1" customHeight="1">
      <c r="A5" s="4"/>
      <c r="B5" s="4"/>
      <c r="C5" s="4"/>
      <c r="D5" s="4"/>
      <c r="E5" s="4"/>
      <c r="F5" s="4"/>
      <c r="G5" s="4"/>
      <c r="H5" s="4"/>
      <c r="I5" s="4"/>
    </row>
    <row r="6" spans="1:10">
      <c r="A6" s="8" t="s">
        <v>0</v>
      </c>
      <c r="B6" s="8"/>
      <c r="C6" s="8"/>
      <c r="D6" s="8"/>
      <c r="E6" s="8"/>
      <c r="F6" s="8"/>
      <c r="G6" s="8"/>
      <c r="H6" s="8"/>
      <c r="I6" s="8"/>
    </row>
    <row r="7" spans="1:10">
      <c r="A7" s="8" t="s">
        <v>1</v>
      </c>
      <c r="B7" s="8"/>
      <c r="C7" s="8"/>
      <c r="D7" s="8"/>
      <c r="E7" s="8"/>
      <c r="F7" s="8"/>
      <c r="G7" s="8"/>
      <c r="H7" s="8"/>
      <c r="I7" s="8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8" t="s">
        <v>2</v>
      </c>
      <c r="B9" s="8"/>
      <c r="C9" s="8"/>
      <c r="D9" s="8"/>
      <c r="E9" s="8"/>
      <c r="F9" s="8"/>
      <c r="G9" s="8"/>
      <c r="H9" s="8"/>
      <c r="I9" s="8"/>
    </row>
    <row r="10" spans="1:10">
      <c r="A10" s="29" t="s">
        <v>31</v>
      </c>
      <c r="B10" s="29"/>
      <c r="C10" s="29"/>
      <c r="D10" s="29"/>
      <c r="E10" s="29"/>
      <c r="F10" s="29"/>
      <c r="G10" s="29"/>
      <c r="H10" s="28" t="s">
        <v>4</v>
      </c>
      <c r="I10" s="28"/>
    </row>
    <row r="11" spans="1:10">
      <c r="A11" s="6" t="s">
        <v>3</v>
      </c>
      <c r="B11" s="6"/>
      <c r="C11" s="6"/>
      <c r="D11" s="6"/>
      <c r="E11" s="6"/>
      <c r="F11" s="6"/>
      <c r="G11" s="6"/>
      <c r="H11" s="6"/>
      <c r="I11" s="6"/>
    </row>
    <row r="12" spans="1:10">
      <c r="A12" s="25" t="s">
        <v>16</v>
      </c>
      <c r="B12" s="26"/>
      <c r="C12" s="26"/>
      <c r="D12" s="26"/>
      <c r="E12" s="26"/>
      <c r="F12" s="26"/>
      <c r="G12" s="26"/>
      <c r="H12" s="26"/>
      <c r="I12" s="27"/>
    </row>
    <row r="13" spans="1:10">
      <c r="A13" s="13" t="s">
        <v>23</v>
      </c>
      <c r="B13" s="13"/>
      <c r="C13" s="13"/>
      <c r="D13" s="13"/>
      <c r="E13" s="13"/>
      <c r="F13" s="5">
        <v>54290757.659999996</v>
      </c>
      <c r="G13" s="5"/>
      <c r="H13" s="5"/>
      <c r="I13" s="5"/>
      <c r="J13" s="2"/>
    </row>
    <row r="14" spans="1:10">
      <c r="A14" s="13" t="s">
        <v>5</v>
      </c>
      <c r="B14" s="13"/>
      <c r="C14" s="13"/>
      <c r="D14" s="13"/>
      <c r="E14" s="13"/>
      <c r="F14" s="5">
        <f>108581515.32+F13</f>
        <v>162872272.97999999</v>
      </c>
      <c r="G14" s="5"/>
      <c r="H14" s="5"/>
      <c r="I14" s="5"/>
      <c r="J14" s="2"/>
    </row>
    <row r="15" spans="1:10">
      <c r="A15" s="21" t="s">
        <v>17</v>
      </c>
      <c r="B15" s="22"/>
      <c r="C15" s="22"/>
      <c r="D15" s="22"/>
      <c r="E15" s="22"/>
      <c r="F15" s="22"/>
      <c r="G15" s="22"/>
      <c r="H15" s="22"/>
      <c r="I15" s="23"/>
    </row>
    <row r="16" spans="1:10">
      <c r="A16" s="13" t="s">
        <v>6</v>
      </c>
      <c r="B16" s="13"/>
      <c r="C16" s="13"/>
      <c r="D16" s="13"/>
      <c r="E16" s="13"/>
      <c r="F16" s="24">
        <v>651489092</v>
      </c>
      <c r="G16" s="24"/>
      <c r="H16" s="24"/>
      <c r="I16" s="24"/>
    </row>
    <row r="17" spans="1:10">
      <c r="A17" s="13" t="s">
        <v>7</v>
      </c>
      <c r="B17" s="13"/>
      <c r="C17" s="13"/>
      <c r="D17" s="13"/>
      <c r="E17" s="13"/>
      <c r="F17" s="5">
        <v>573982717.87</v>
      </c>
      <c r="G17" s="5"/>
      <c r="H17" s="5"/>
      <c r="I17" s="5"/>
    </row>
    <row r="18" spans="1:10">
      <c r="A18" s="13" t="s">
        <v>8</v>
      </c>
      <c r="B18" s="13"/>
      <c r="C18" s="13"/>
      <c r="D18" s="13"/>
      <c r="E18" s="13"/>
      <c r="F18" s="5">
        <v>125572370.94</v>
      </c>
      <c r="G18" s="5"/>
      <c r="H18" s="5"/>
      <c r="I18" s="5"/>
    </row>
    <row r="19" spans="1:10">
      <c r="A19" s="13" t="s">
        <v>9</v>
      </c>
      <c r="B19" s="13"/>
      <c r="C19" s="13"/>
      <c r="D19" s="13"/>
      <c r="E19" s="13"/>
      <c r="F19" s="5">
        <f>F16-F17</f>
        <v>77506374.129999995</v>
      </c>
      <c r="G19" s="5"/>
      <c r="H19" s="5"/>
      <c r="I19" s="5"/>
    </row>
    <row r="20" spans="1:10">
      <c r="A20" s="6" t="s">
        <v>10</v>
      </c>
      <c r="B20" s="6"/>
      <c r="C20" s="6"/>
      <c r="D20" s="6"/>
      <c r="E20" s="6"/>
      <c r="F20" s="6"/>
      <c r="G20" s="6"/>
      <c r="H20" s="6"/>
      <c r="I20" s="6"/>
    </row>
    <row r="21" spans="1:10">
      <c r="A21" s="7" t="s">
        <v>11</v>
      </c>
      <c r="B21" s="7"/>
      <c r="C21" s="7"/>
      <c r="D21" s="7"/>
      <c r="E21" s="7"/>
      <c r="F21" s="5">
        <f>36272107.69+89.42</f>
        <v>36272197.109999999</v>
      </c>
      <c r="G21" s="5"/>
      <c r="H21" s="5"/>
      <c r="I21" s="5"/>
    </row>
    <row r="22" spans="1:10">
      <c r="A22" s="7" t="s">
        <v>12</v>
      </c>
      <c r="B22" s="7"/>
      <c r="C22" s="7"/>
      <c r="D22" s="7"/>
      <c r="E22" s="7"/>
      <c r="F22" s="5">
        <v>0</v>
      </c>
      <c r="G22" s="5"/>
      <c r="H22" s="5"/>
      <c r="I22" s="5"/>
    </row>
    <row r="23" spans="1:10">
      <c r="A23" s="7" t="s">
        <v>13</v>
      </c>
      <c r="B23" s="7"/>
      <c r="C23" s="7"/>
      <c r="D23" s="7"/>
      <c r="E23" s="7"/>
      <c r="F23" s="5">
        <f>812659.94+109048.03+120771.31+63309.11</f>
        <v>1105788.3900000001</v>
      </c>
      <c r="G23" s="5"/>
      <c r="H23" s="5"/>
      <c r="I23" s="5"/>
      <c r="J23" s="1"/>
    </row>
    <row r="24" spans="1:10">
      <c r="A24" s="16" t="s">
        <v>14</v>
      </c>
      <c r="B24" s="17"/>
      <c r="C24" s="17"/>
      <c r="D24" s="17"/>
      <c r="E24" s="18"/>
      <c r="F24" s="19">
        <v>0</v>
      </c>
      <c r="G24" s="19"/>
      <c r="H24" s="19"/>
      <c r="I24" s="19"/>
      <c r="J24" s="2"/>
    </row>
    <row r="25" spans="1:10">
      <c r="A25" s="16" t="s">
        <v>24</v>
      </c>
      <c r="B25" s="17"/>
      <c r="C25" s="17"/>
      <c r="D25" s="17"/>
      <c r="E25" s="18"/>
      <c r="F25" s="5">
        <f>F21-F22-F23+F24</f>
        <v>35166408.719999999</v>
      </c>
      <c r="G25" s="5"/>
      <c r="H25" s="5"/>
      <c r="I25" s="5"/>
      <c r="J25" s="1"/>
    </row>
    <row r="26" spans="1:10">
      <c r="A26" s="6" t="s">
        <v>15</v>
      </c>
      <c r="B26" s="6"/>
      <c r="C26" s="6"/>
      <c r="D26" s="6"/>
      <c r="E26" s="6"/>
      <c r="F26" s="6"/>
      <c r="G26" s="6"/>
      <c r="H26" s="6"/>
      <c r="I26" s="6"/>
    </row>
    <row r="27" spans="1:10">
      <c r="A27" s="7" t="s">
        <v>25</v>
      </c>
      <c r="B27" s="7"/>
      <c r="C27" s="7"/>
      <c r="D27" s="7"/>
      <c r="E27" s="7"/>
      <c r="F27" s="5">
        <f>88858488.43</f>
        <v>88858488.430000007</v>
      </c>
      <c r="G27" s="5"/>
      <c r="H27" s="5"/>
      <c r="I27" s="5"/>
    </row>
    <row r="28" spans="1:10" ht="5.25" customHeight="1">
      <c r="A28" s="20"/>
      <c r="B28" s="20"/>
      <c r="C28" s="20"/>
      <c r="D28" s="20"/>
      <c r="E28" s="20"/>
      <c r="F28" s="20"/>
      <c r="G28" s="20"/>
      <c r="H28" s="20"/>
      <c r="I28" s="20"/>
    </row>
    <row r="29" spans="1:10">
      <c r="A29" s="6" t="s">
        <v>18</v>
      </c>
      <c r="B29" s="6"/>
      <c r="C29" s="6"/>
      <c r="D29" s="6"/>
      <c r="E29" s="6"/>
      <c r="F29" s="6"/>
      <c r="G29" s="6"/>
      <c r="H29" s="6"/>
      <c r="I29" s="6"/>
    </row>
    <row r="30" spans="1:10">
      <c r="A30" s="15" t="s">
        <v>16</v>
      </c>
      <c r="B30" s="15"/>
      <c r="C30" s="15"/>
      <c r="D30" s="15"/>
      <c r="E30" s="15"/>
      <c r="F30" s="15"/>
      <c r="G30" s="15"/>
      <c r="H30" s="15"/>
      <c r="I30" s="15"/>
    </row>
    <row r="31" spans="1:10">
      <c r="A31" s="13" t="s">
        <v>33</v>
      </c>
      <c r="B31" s="13"/>
      <c r="C31" s="13"/>
      <c r="D31" s="13"/>
      <c r="E31" s="13"/>
      <c r="F31" s="5">
        <v>1046573.31</v>
      </c>
      <c r="G31" s="5"/>
      <c r="H31" s="5"/>
      <c r="I31" s="5"/>
    </row>
    <row r="32" spans="1:10">
      <c r="A32" s="13" t="s">
        <v>19</v>
      </c>
      <c r="B32" s="13"/>
      <c r="C32" s="13"/>
      <c r="D32" s="13"/>
      <c r="E32" s="13"/>
      <c r="F32" s="5">
        <f>2606988.01+F31</f>
        <v>3653561.32</v>
      </c>
      <c r="G32" s="5"/>
      <c r="H32" s="5"/>
      <c r="I32" s="5"/>
    </row>
    <row r="33" spans="1:10">
      <c r="A33" s="14" t="s">
        <v>17</v>
      </c>
      <c r="B33" s="14"/>
      <c r="C33" s="14"/>
      <c r="D33" s="14"/>
      <c r="E33" s="14"/>
      <c r="F33" s="14"/>
      <c r="G33" s="14"/>
      <c r="H33" s="14"/>
      <c r="I33" s="14"/>
    </row>
    <row r="34" spans="1:10">
      <c r="A34" s="10" t="s">
        <v>20</v>
      </c>
      <c r="B34" s="11"/>
      <c r="C34" s="11"/>
      <c r="D34" s="11"/>
      <c r="E34" s="12"/>
      <c r="F34" s="5">
        <v>29011100</v>
      </c>
      <c r="G34" s="5"/>
      <c r="H34" s="5"/>
      <c r="I34" s="5"/>
    </row>
    <row r="35" spans="1:10">
      <c r="A35" s="10" t="s">
        <v>7</v>
      </c>
      <c r="B35" s="11"/>
      <c r="C35" s="11"/>
      <c r="D35" s="11"/>
      <c r="E35" s="12"/>
      <c r="F35" s="5">
        <v>24466142.870000001</v>
      </c>
      <c r="G35" s="5"/>
      <c r="H35" s="5"/>
      <c r="I35" s="5"/>
    </row>
    <row r="36" spans="1:10">
      <c r="A36" s="10" t="s">
        <v>8</v>
      </c>
      <c r="B36" s="11"/>
      <c r="C36" s="11"/>
      <c r="D36" s="11"/>
      <c r="E36" s="12"/>
      <c r="F36" s="5">
        <v>3415837.47</v>
      </c>
      <c r="G36" s="5"/>
      <c r="H36" s="5"/>
      <c r="I36" s="5"/>
    </row>
    <row r="37" spans="1:10">
      <c r="A37" s="10" t="s">
        <v>9</v>
      </c>
      <c r="B37" s="11"/>
      <c r="C37" s="11"/>
      <c r="D37" s="11"/>
      <c r="E37" s="12"/>
      <c r="F37" s="5">
        <f>F34-F35</f>
        <v>4544957.129999999</v>
      </c>
      <c r="G37" s="5"/>
      <c r="H37" s="5"/>
      <c r="I37" s="5"/>
    </row>
    <row r="38" spans="1:10">
      <c r="A38" s="6" t="s">
        <v>21</v>
      </c>
      <c r="B38" s="6"/>
      <c r="C38" s="6"/>
      <c r="D38" s="6"/>
      <c r="E38" s="6"/>
      <c r="F38" s="6"/>
      <c r="G38" s="6"/>
      <c r="H38" s="6"/>
      <c r="I38" s="6"/>
    </row>
    <row r="39" spans="1:10">
      <c r="A39" s="7" t="s">
        <v>11</v>
      </c>
      <c r="B39" s="7"/>
      <c r="C39" s="7"/>
      <c r="D39" s="7"/>
      <c r="E39" s="7"/>
      <c r="F39" s="5">
        <v>652848.88</v>
      </c>
      <c r="G39" s="5"/>
      <c r="H39" s="5"/>
      <c r="I39" s="5"/>
      <c r="J39" s="1"/>
    </row>
    <row r="40" spans="1:10">
      <c r="A40" s="7" t="s">
        <v>12</v>
      </c>
      <c r="B40" s="7"/>
      <c r="C40" s="7"/>
      <c r="D40" s="7"/>
      <c r="E40" s="7"/>
      <c r="F40" s="5">
        <v>0</v>
      </c>
      <c r="G40" s="5"/>
      <c r="H40" s="5"/>
      <c r="I40" s="5"/>
    </row>
    <row r="41" spans="1:10">
      <c r="A41" s="7" t="s">
        <v>13</v>
      </c>
      <c r="B41" s="7"/>
      <c r="C41" s="7"/>
      <c r="D41" s="7"/>
      <c r="E41" s="7"/>
      <c r="F41" s="5">
        <v>141968.66</v>
      </c>
      <c r="G41" s="5"/>
      <c r="H41" s="5"/>
      <c r="I41" s="5"/>
    </row>
    <row r="42" spans="1:10">
      <c r="A42" s="7" t="s">
        <v>14</v>
      </c>
      <c r="B42" s="7"/>
      <c r="C42" s="7"/>
      <c r="D42" s="7"/>
      <c r="E42" s="7"/>
      <c r="F42" s="5">
        <v>0</v>
      </c>
      <c r="G42" s="5"/>
      <c r="H42" s="5"/>
      <c r="I42" s="5"/>
    </row>
    <row r="43" spans="1:10">
      <c r="A43" s="7" t="s">
        <v>24</v>
      </c>
      <c r="B43" s="7"/>
      <c r="C43" s="7"/>
      <c r="D43" s="7"/>
      <c r="E43" s="7"/>
      <c r="F43" s="5">
        <f>F39-F40-F41+F42</f>
        <v>510880.22</v>
      </c>
      <c r="G43" s="5"/>
      <c r="H43" s="5"/>
      <c r="I43" s="5"/>
      <c r="J43" s="1"/>
    </row>
    <row r="44" spans="1:10">
      <c r="A44" s="6" t="s">
        <v>22</v>
      </c>
      <c r="B44" s="6"/>
      <c r="C44" s="6"/>
      <c r="D44" s="6"/>
      <c r="E44" s="6"/>
      <c r="F44" s="6"/>
      <c r="G44" s="6"/>
      <c r="H44" s="6"/>
      <c r="I44" s="6"/>
    </row>
    <row r="45" spans="1:10">
      <c r="A45" s="7" t="s">
        <v>26</v>
      </c>
      <c r="B45" s="7"/>
      <c r="C45" s="7"/>
      <c r="D45" s="7"/>
      <c r="E45" s="7"/>
      <c r="F45" s="5">
        <f>58444231.4</f>
        <v>58444231.399999999</v>
      </c>
      <c r="G45" s="5"/>
      <c r="H45" s="5"/>
      <c r="I45" s="5"/>
    </row>
    <row r="46" spans="1:10">
      <c r="A46" s="9" t="s">
        <v>32</v>
      </c>
      <c r="B46" s="9"/>
      <c r="C46" s="9"/>
      <c r="D46" s="9"/>
      <c r="E46" s="9"/>
      <c r="F46" s="9"/>
      <c r="G46" s="9"/>
      <c r="H46" s="9"/>
      <c r="I46" s="9"/>
    </row>
    <row r="47" spans="1:10">
      <c r="A47" s="3"/>
      <c r="B47" s="3"/>
      <c r="C47" s="3"/>
      <c r="D47" s="3"/>
      <c r="E47" s="3"/>
      <c r="F47" s="3"/>
      <c r="G47" s="3"/>
      <c r="H47" s="3"/>
      <c r="I47" s="3"/>
    </row>
    <row r="48" spans="1:10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8" t="s">
        <v>27</v>
      </c>
      <c r="D50" s="8"/>
      <c r="E50" s="8"/>
      <c r="F50" s="8"/>
      <c r="G50" s="8"/>
      <c r="H50" s="3"/>
      <c r="I50" s="3"/>
    </row>
    <row r="51" spans="1:9">
      <c r="A51" s="3"/>
      <c r="B51" s="3"/>
      <c r="C51" s="4" t="s">
        <v>28</v>
      </c>
      <c r="D51" s="4"/>
      <c r="E51" s="4"/>
      <c r="F51" s="4"/>
      <c r="G51" s="4"/>
      <c r="H51" s="3"/>
      <c r="I51" s="3"/>
    </row>
    <row r="52" spans="1:9">
      <c r="A52" s="3"/>
      <c r="B52" s="3"/>
      <c r="C52" s="4" t="s">
        <v>30</v>
      </c>
      <c r="D52" s="4"/>
      <c r="E52" s="4"/>
      <c r="F52" s="4"/>
      <c r="G52" s="4"/>
      <c r="H52" s="3"/>
      <c r="I52" s="3"/>
    </row>
    <row r="53" spans="1:9">
      <c r="A53" s="3"/>
      <c r="B53" s="3"/>
      <c r="C53" s="4" t="s">
        <v>29</v>
      </c>
      <c r="D53" s="4"/>
      <c r="E53" s="4"/>
      <c r="F53" s="4"/>
      <c r="G53" s="4"/>
      <c r="H53" s="3"/>
      <c r="I53" s="3"/>
    </row>
  </sheetData>
  <mergeCells count="70">
    <mergeCell ref="A1:I5"/>
    <mergeCell ref="A6:I6"/>
    <mergeCell ref="A7:I7"/>
    <mergeCell ref="A9:I9"/>
    <mergeCell ref="A11:I11"/>
    <mergeCell ref="H10:I10"/>
    <mergeCell ref="A10:G10"/>
    <mergeCell ref="A13:E13"/>
    <mergeCell ref="A14:E14"/>
    <mergeCell ref="F13:I13"/>
    <mergeCell ref="F14:I14"/>
    <mergeCell ref="A12:I12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31:E31"/>
    <mergeCell ref="F31:I31"/>
    <mergeCell ref="A32:E32"/>
    <mergeCell ref="F32:I32"/>
    <mergeCell ref="A33:I33"/>
    <mergeCell ref="A35:E35"/>
    <mergeCell ref="A36:E36"/>
    <mergeCell ref="A37:E37"/>
    <mergeCell ref="F34:I34"/>
    <mergeCell ref="F35:I35"/>
    <mergeCell ref="F36:I36"/>
    <mergeCell ref="F37:I37"/>
    <mergeCell ref="A34:E34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2017-04-26T21:25:13Z</dcterms:modified>
</cp:coreProperties>
</file>